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J:\AAP2023\SHS23\Pour publication 21-10-2022\"/>
    </mc:Choice>
  </mc:AlternateContent>
  <xr:revisionPtr revIDLastSave="0" documentId="8_{E0F9C4EC-1B8C-425A-9C9E-93B313CB3E38}" xr6:coauthVersionLast="47" xr6:coauthVersionMax="47" xr10:uidLastSave="{00000000-0000-0000-0000-000000000000}"/>
  <bookViews>
    <workbookView xWindow="-120" yWindow="-120" windowWidth="29040" windowHeight="15810" tabRatio="930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68" r:id="rId23"/>
  </sheets>
  <definedNames>
    <definedName name="_xlnm.Print_Area" localSheetId="1">'2- coût total projet '!$A$1:$C$38</definedName>
    <definedName name="_xlnm.Print_Area" localSheetId="2">'3- détails équipe 1'!$A$1:$C$49</definedName>
    <definedName name="_xlnm.Print_Area" localSheetId="11">'3- détails équipe 10'!$A$1:$C$49</definedName>
    <definedName name="_xlnm.Print_Area" localSheetId="12">'3- détails équipe 11'!$A$1:$C$49</definedName>
    <definedName name="_xlnm.Print_Area" localSheetId="13">'3- détails équipe 12'!$A$1:$C$49</definedName>
    <definedName name="_xlnm.Print_Area" localSheetId="14">'3- détails équipe 13'!$A$1:$C$49</definedName>
    <definedName name="_xlnm.Print_Area" localSheetId="15">'3- détails équipe 14'!$A$1:$C$49</definedName>
    <definedName name="_xlnm.Print_Area" localSheetId="16">'3- détails équipe 15'!$A$1:$C$49</definedName>
    <definedName name="_xlnm.Print_Area" localSheetId="17">'3- détails équipe 16'!$A$1:$C$49</definedName>
    <definedName name="_xlnm.Print_Area" localSheetId="18">'3- détails équipe 17'!$A$1:$C$49</definedName>
    <definedName name="_xlnm.Print_Area" localSheetId="19">'3- détails équipe 18'!$A$1:$C$49</definedName>
    <definedName name="_xlnm.Print_Area" localSheetId="20">'3- détails équipe 19'!$A$1:$C$49</definedName>
    <definedName name="_xlnm.Print_Area" localSheetId="3">'3- détails équipe 2'!$A$1:$C$49</definedName>
    <definedName name="_xlnm.Print_Area" localSheetId="21">'3- détails équipe 20'!$A$1:$C$49</definedName>
    <definedName name="_xlnm.Print_Area" localSheetId="4">'3- détails équipe 3'!$A$1:$C$49</definedName>
    <definedName name="_xlnm.Print_Area" localSheetId="5">'3- détails équipe 4'!$A$1:$C$49</definedName>
    <definedName name="_xlnm.Print_Area" localSheetId="6">'3- détails équipe 5'!$A$1:$C$49</definedName>
    <definedName name="_xlnm.Print_Area" localSheetId="7">'3- détails équipe 6'!$A$1:$C$49</definedName>
    <definedName name="_xlnm.Print_Area" localSheetId="8">'3- détails équipe 7'!$A$1:$C$49</definedName>
    <definedName name="_xlnm.Print_Area" localSheetId="9">'3- détails équipe 8'!$A$1:$C$49</definedName>
    <definedName name="_xlnm.Print_Area" localSheetId="10">'3- détails équipe 9'!$A$1:$C$49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7" l="1"/>
  <c r="A3" i="1"/>
  <c r="A3" i="27"/>
  <c r="A3" i="28"/>
  <c r="A3" i="29"/>
  <c r="A3" i="30"/>
  <c r="A3" i="31"/>
  <c r="A3" i="32"/>
  <c r="A3" i="33"/>
  <c r="A3" i="34"/>
  <c r="A3" i="35"/>
  <c r="A3" i="36"/>
  <c r="A3" i="37"/>
  <c r="A3" i="39"/>
  <c r="A3" i="40"/>
  <c r="A3" i="41"/>
  <c r="A3" i="42"/>
  <c r="A3" i="43"/>
  <c r="A3" i="44"/>
  <c r="A3" i="45"/>
  <c r="A3" i="46"/>
  <c r="A3" i="7"/>
  <c r="B6" i="7"/>
  <c r="B6" i="27"/>
  <c r="B6" i="28"/>
  <c r="B6" i="29"/>
  <c r="B6" i="30"/>
  <c r="B6" i="31"/>
  <c r="B6" i="32"/>
  <c r="B6" i="33"/>
  <c r="B6" i="34"/>
  <c r="B6" i="35"/>
  <c r="B6" i="36"/>
  <c r="B6" i="37"/>
  <c r="B6" i="39"/>
  <c r="B6" i="40"/>
  <c r="B6" i="41"/>
  <c r="B6" i="42"/>
  <c r="B6" i="43"/>
  <c r="B6" i="44"/>
  <c r="B6" i="45"/>
  <c r="B6" i="46"/>
  <c r="B5" i="7"/>
  <c r="B5" i="27"/>
  <c r="B5" i="28"/>
  <c r="B5" i="29"/>
  <c r="B5" i="30"/>
  <c r="B5" i="31"/>
  <c r="B5" i="32"/>
  <c r="B5" i="33"/>
  <c r="B5" i="34"/>
  <c r="B5" i="35"/>
  <c r="B5" i="36"/>
  <c r="B5" i="37"/>
  <c r="B5" i="39"/>
  <c r="B5" i="40"/>
  <c r="B5" i="41"/>
  <c r="B5" i="42"/>
  <c r="B5" i="43"/>
  <c r="B5" i="44"/>
  <c r="B5" i="45"/>
  <c r="B5" i="46"/>
  <c r="B4" i="7"/>
  <c r="B4" i="27"/>
  <c r="B4" i="28"/>
  <c r="B4" i="29"/>
  <c r="B4" i="30"/>
  <c r="B4" i="31"/>
  <c r="B4" i="32"/>
  <c r="B4" i="33"/>
  <c r="B4" i="34"/>
  <c r="B4" i="35"/>
  <c r="B4" i="36"/>
  <c r="B4" i="37"/>
  <c r="B4" i="39"/>
  <c r="B4" i="40"/>
  <c r="B4" i="41"/>
  <c r="B4" i="42"/>
  <c r="B4" i="43"/>
  <c r="B4" i="44"/>
  <c r="B4" i="45"/>
  <c r="B4" i="46"/>
  <c r="B10" i="1"/>
  <c r="B9" i="1"/>
  <c r="B8" i="1"/>
  <c r="B7" i="1"/>
  <c r="B6" i="1"/>
  <c r="B5" i="1"/>
  <c r="Q34" i="6"/>
  <c r="P34" i="6"/>
  <c r="Q33" i="6"/>
  <c r="P33" i="6"/>
  <c r="Q32" i="6"/>
  <c r="P32" i="6"/>
  <c r="Q31" i="6"/>
  <c r="P31" i="6"/>
  <c r="Q29" i="6"/>
  <c r="P29" i="6"/>
  <c r="Q30" i="6"/>
  <c r="P30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C37" i="35" l="1"/>
  <c r="L24" i="6" s="1"/>
  <c r="C37" i="36"/>
  <c r="L25" i="6" s="1"/>
  <c r="C37" i="37"/>
  <c r="L26" i="6" s="1"/>
  <c r="C37" i="39"/>
  <c r="L27" i="6" s="1"/>
  <c r="C37" i="40"/>
  <c r="L28" i="6" s="1"/>
  <c r="C37" i="41"/>
  <c r="L29" i="6" s="1"/>
  <c r="C37" i="42"/>
  <c r="L30" i="6" s="1"/>
  <c r="C37" i="43"/>
  <c r="L31" i="6" s="1"/>
  <c r="C37" i="44"/>
  <c r="L32" i="6" s="1"/>
  <c r="C37" i="45"/>
  <c r="L33" i="6" s="1"/>
  <c r="C37" i="46"/>
  <c r="L34" i="6" s="1"/>
  <c r="C37" i="34"/>
  <c r="L23" i="6" s="1"/>
  <c r="B37" i="35"/>
  <c r="K24" i="6" s="1"/>
  <c r="B37" i="36"/>
  <c r="K25" i="6" s="1"/>
  <c r="B37" i="37"/>
  <c r="K26" i="6" s="1"/>
  <c r="B37" i="39"/>
  <c r="K27" i="6" s="1"/>
  <c r="B37" i="40"/>
  <c r="K28" i="6" s="1"/>
  <c r="B37" i="41"/>
  <c r="K29" i="6" s="1"/>
  <c r="B37" i="42"/>
  <c r="K30" i="6" s="1"/>
  <c r="B37" i="43"/>
  <c r="K31" i="6" s="1"/>
  <c r="B37" i="44"/>
  <c r="K32" i="6" s="1"/>
  <c r="B37" i="45"/>
  <c r="K33" i="6" s="1"/>
  <c r="B37" i="46"/>
  <c r="K34" i="6" s="1"/>
  <c r="B37" i="34"/>
  <c r="K23" i="6" s="1"/>
  <c r="C34" i="35"/>
  <c r="J24" i="6" s="1"/>
  <c r="C34" i="36"/>
  <c r="J25" i="6" s="1"/>
  <c r="C34" i="37"/>
  <c r="J26" i="6" s="1"/>
  <c r="C34" i="39"/>
  <c r="J27" i="6" s="1"/>
  <c r="C34" i="40"/>
  <c r="J28" i="6" s="1"/>
  <c r="C34" i="41"/>
  <c r="J29" i="6" s="1"/>
  <c r="C34" i="42"/>
  <c r="J30" i="6" s="1"/>
  <c r="C34" i="43"/>
  <c r="J31" i="6" s="1"/>
  <c r="C34" i="44"/>
  <c r="J32" i="6" s="1"/>
  <c r="C34" i="45"/>
  <c r="J33" i="6" s="1"/>
  <c r="C34" i="46"/>
  <c r="J34" i="6" s="1"/>
  <c r="C34" i="34"/>
  <c r="J23" i="6" s="1"/>
  <c r="B34" i="35"/>
  <c r="I24" i="6" s="1"/>
  <c r="B34" i="36"/>
  <c r="I25" i="6" s="1"/>
  <c r="B34" i="37"/>
  <c r="I26" i="6" s="1"/>
  <c r="B34" i="39"/>
  <c r="I27" i="6" s="1"/>
  <c r="B34" i="40"/>
  <c r="I28" i="6" s="1"/>
  <c r="B34" i="41"/>
  <c r="I29" i="6" s="1"/>
  <c r="B34" i="42"/>
  <c r="I30" i="6" s="1"/>
  <c r="B34" i="43"/>
  <c r="I31" i="6" s="1"/>
  <c r="B34" i="44"/>
  <c r="I32" i="6" s="1"/>
  <c r="B34" i="45"/>
  <c r="I33" i="6" s="1"/>
  <c r="B34" i="46"/>
  <c r="I34" i="6" s="1"/>
  <c r="B34" i="34"/>
  <c r="I23" i="6" s="1"/>
  <c r="C29" i="35"/>
  <c r="H24" i="6" s="1"/>
  <c r="C29" i="36"/>
  <c r="H25" i="6" s="1"/>
  <c r="C29" i="37"/>
  <c r="H26" i="6" s="1"/>
  <c r="C29" i="39"/>
  <c r="H27" i="6" s="1"/>
  <c r="C29" i="40"/>
  <c r="H28" i="6" s="1"/>
  <c r="C29" i="41"/>
  <c r="H29" i="6" s="1"/>
  <c r="C29" i="42"/>
  <c r="H30" i="6" s="1"/>
  <c r="C29" i="43"/>
  <c r="H31" i="6" s="1"/>
  <c r="C29" i="44"/>
  <c r="H32" i="6" s="1"/>
  <c r="C29" i="45"/>
  <c r="H33" i="6" s="1"/>
  <c r="C29" i="46"/>
  <c r="H34" i="6" s="1"/>
  <c r="C29" i="34"/>
  <c r="H23" i="6" s="1"/>
  <c r="B29" i="35"/>
  <c r="G24" i="6" s="1"/>
  <c r="B29" i="36"/>
  <c r="G25" i="6" s="1"/>
  <c r="B29" i="37"/>
  <c r="G26" i="6" s="1"/>
  <c r="B29" i="39"/>
  <c r="G27" i="6" s="1"/>
  <c r="B29" i="40"/>
  <c r="G28" i="6" s="1"/>
  <c r="B29" i="41"/>
  <c r="G29" i="6" s="1"/>
  <c r="B29" i="42"/>
  <c r="G30" i="6" s="1"/>
  <c r="B29" i="43"/>
  <c r="G31" i="6" s="1"/>
  <c r="B29" i="44"/>
  <c r="G32" i="6" s="1"/>
  <c r="B29" i="45"/>
  <c r="G33" i="6" s="1"/>
  <c r="B29" i="46"/>
  <c r="G34" i="6" s="1"/>
  <c r="B29" i="34"/>
  <c r="G23" i="6" s="1"/>
  <c r="C24" i="35"/>
  <c r="F24" i="6" s="1"/>
  <c r="N24" i="6" s="1"/>
  <c r="C24" i="36"/>
  <c r="F25" i="6" s="1"/>
  <c r="C24" i="37"/>
  <c r="F26" i="6" s="1"/>
  <c r="C24" i="39"/>
  <c r="F27" i="6" s="1"/>
  <c r="C24" i="40"/>
  <c r="F28" i="6" s="1"/>
  <c r="C24" i="41"/>
  <c r="F29" i="6" s="1"/>
  <c r="C24" i="42"/>
  <c r="F30" i="6" s="1"/>
  <c r="N30" i="6" s="1"/>
  <c r="C24" i="43"/>
  <c r="F31" i="6" s="1"/>
  <c r="C24" i="44"/>
  <c r="F32" i="6" s="1"/>
  <c r="N32" i="6" s="1"/>
  <c r="C24" i="45"/>
  <c r="F33" i="6" s="1"/>
  <c r="C24" i="46"/>
  <c r="F34" i="6" s="1"/>
  <c r="N34" i="6" s="1"/>
  <c r="C24" i="34"/>
  <c r="F23" i="6" s="1"/>
  <c r="N23" i="6" s="1"/>
  <c r="B24" i="35"/>
  <c r="D24" i="6" s="1"/>
  <c r="B24" i="36"/>
  <c r="D25" i="6" s="1"/>
  <c r="B24" i="37"/>
  <c r="D26" i="6" s="1"/>
  <c r="B24" i="39"/>
  <c r="D27" i="6" s="1"/>
  <c r="B24" i="40"/>
  <c r="D28" i="6" s="1"/>
  <c r="B24" i="41"/>
  <c r="D29" i="6" s="1"/>
  <c r="B24" i="42"/>
  <c r="D30" i="6" s="1"/>
  <c r="B24" i="43"/>
  <c r="D31" i="6" s="1"/>
  <c r="B24" i="44"/>
  <c r="D32" i="6" s="1"/>
  <c r="B24" i="45"/>
  <c r="D33" i="6" s="1"/>
  <c r="B24" i="46"/>
  <c r="D34" i="6" s="1"/>
  <c r="B24" i="34"/>
  <c r="D23" i="6" s="1"/>
  <c r="B19" i="35"/>
  <c r="C24" i="6" s="1"/>
  <c r="B19" i="36"/>
  <c r="C25" i="6" s="1"/>
  <c r="B19" i="37"/>
  <c r="C26" i="6" s="1"/>
  <c r="E26" i="6" s="1"/>
  <c r="B19" i="39"/>
  <c r="C27" i="6" s="1"/>
  <c r="E27" i="6" s="1"/>
  <c r="B19" i="40"/>
  <c r="C28" i="6" s="1"/>
  <c r="M28" i="6" s="1"/>
  <c r="B19" i="41"/>
  <c r="C29" i="6" s="1"/>
  <c r="B19" i="42"/>
  <c r="C30" i="6" s="1"/>
  <c r="B19" i="43"/>
  <c r="C31" i="6" s="1"/>
  <c r="E31" i="6" s="1"/>
  <c r="B19" i="44"/>
  <c r="C32" i="6" s="1"/>
  <c r="B19" i="45"/>
  <c r="C33" i="6" s="1"/>
  <c r="B19" i="46"/>
  <c r="C34" i="6" s="1"/>
  <c r="B19" i="34"/>
  <c r="C23" i="6" s="1"/>
  <c r="M23" i="6" s="1"/>
  <c r="B38" i="33"/>
  <c r="C37" i="27"/>
  <c r="C37" i="28"/>
  <c r="L17" i="6" s="1"/>
  <c r="C37" i="29"/>
  <c r="L18" i="6" s="1"/>
  <c r="C37" i="30"/>
  <c r="L19" i="6" s="1"/>
  <c r="C37" i="31"/>
  <c r="L20" i="6" s="1"/>
  <c r="C37" i="32"/>
  <c r="L21" i="6" s="1"/>
  <c r="C37" i="33"/>
  <c r="L22" i="6" s="1"/>
  <c r="C37" i="7"/>
  <c r="B37" i="27"/>
  <c r="B37" i="28"/>
  <c r="K17" i="6" s="1"/>
  <c r="B37" i="29"/>
  <c r="K18" i="6" s="1"/>
  <c r="B37" i="30"/>
  <c r="K19" i="6" s="1"/>
  <c r="B37" i="31"/>
  <c r="K20" i="6" s="1"/>
  <c r="B37" i="32"/>
  <c r="K21" i="6" s="1"/>
  <c r="B37" i="33"/>
  <c r="K22" i="6" s="1"/>
  <c r="B37" i="7"/>
  <c r="C34" i="27"/>
  <c r="C34" i="28"/>
  <c r="J17" i="6" s="1"/>
  <c r="C34" i="29"/>
  <c r="J18" i="6" s="1"/>
  <c r="C34" i="30"/>
  <c r="J19" i="6" s="1"/>
  <c r="C34" i="31"/>
  <c r="J20" i="6" s="1"/>
  <c r="C34" i="32"/>
  <c r="J21" i="6" s="1"/>
  <c r="C34" i="33"/>
  <c r="J22" i="6" s="1"/>
  <c r="C34" i="7"/>
  <c r="B34" i="27"/>
  <c r="B34" i="28"/>
  <c r="I17" i="6" s="1"/>
  <c r="B34" i="29"/>
  <c r="I18" i="6" s="1"/>
  <c r="B34" i="30"/>
  <c r="I19" i="6" s="1"/>
  <c r="B34" i="31"/>
  <c r="I20" i="6" s="1"/>
  <c r="B34" i="32"/>
  <c r="I21" i="6" s="1"/>
  <c r="B34" i="33"/>
  <c r="I22" i="6" s="1"/>
  <c r="B34" i="7"/>
  <c r="C29" i="27"/>
  <c r="C29" i="28"/>
  <c r="H17" i="6" s="1"/>
  <c r="C29" i="29"/>
  <c r="H18" i="6" s="1"/>
  <c r="C29" i="30"/>
  <c r="H19" i="6" s="1"/>
  <c r="C29" i="31"/>
  <c r="H20" i="6" s="1"/>
  <c r="C29" i="32"/>
  <c r="H21" i="6" s="1"/>
  <c r="C29" i="33"/>
  <c r="H22" i="6" s="1"/>
  <c r="C29" i="7"/>
  <c r="B29" i="27"/>
  <c r="B29" i="28"/>
  <c r="G17" i="6" s="1"/>
  <c r="B29" i="29"/>
  <c r="G18" i="6" s="1"/>
  <c r="B29" i="30"/>
  <c r="G19" i="6" s="1"/>
  <c r="B29" i="31"/>
  <c r="G20" i="6" s="1"/>
  <c r="B29" i="32"/>
  <c r="G21" i="6" s="1"/>
  <c r="B29" i="33"/>
  <c r="G22" i="6" s="1"/>
  <c r="B29" i="7"/>
  <c r="C24" i="27"/>
  <c r="C38" i="27" s="1"/>
  <c r="B41" i="27" s="1"/>
  <c r="B44" i="27" s="1"/>
  <c r="C24" i="28"/>
  <c r="F17" i="6" s="1"/>
  <c r="C24" i="29"/>
  <c r="F18" i="6" s="1"/>
  <c r="N18" i="6" s="1"/>
  <c r="C24" i="30"/>
  <c r="F19" i="6" s="1"/>
  <c r="N19" i="6" s="1"/>
  <c r="C24" i="31"/>
  <c r="F20" i="6" s="1"/>
  <c r="N20" i="6" s="1"/>
  <c r="C24" i="32"/>
  <c r="F21" i="6" s="1"/>
  <c r="N21" i="6" s="1"/>
  <c r="C24" i="33"/>
  <c r="F22" i="6" s="1"/>
  <c r="C24" i="7"/>
  <c r="B24" i="27"/>
  <c r="B24" i="28"/>
  <c r="D17" i="6" s="1"/>
  <c r="B24" i="29"/>
  <c r="D18" i="6" s="1"/>
  <c r="B24" i="30"/>
  <c r="D19" i="6" s="1"/>
  <c r="B24" i="31"/>
  <c r="D20" i="6" s="1"/>
  <c r="B24" i="32"/>
  <c r="D21" i="6" s="1"/>
  <c r="B24" i="33"/>
  <c r="D22" i="6" s="1"/>
  <c r="B24" i="7"/>
  <c r="D15" i="6" s="1"/>
  <c r="B19" i="27"/>
  <c r="C16" i="6" s="1"/>
  <c r="B19" i="28"/>
  <c r="C17" i="6" s="1"/>
  <c r="B19" i="29"/>
  <c r="C18" i="6" s="1"/>
  <c r="M18" i="6" s="1"/>
  <c r="B19" i="30"/>
  <c r="C19" i="6" s="1"/>
  <c r="E19" i="6" s="1"/>
  <c r="B19" i="31"/>
  <c r="C20" i="6" s="1"/>
  <c r="M20" i="6" s="1"/>
  <c r="B19" i="32"/>
  <c r="C21" i="6" s="1"/>
  <c r="E21" i="6" s="1"/>
  <c r="B19" i="33"/>
  <c r="C22" i="6" s="1"/>
  <c r="E22" i="6" s="1"/>
  <c r="N22" i="6" l="1"/>
  <c r="C38" i="33"/>
  <c r="B41" i="33" s="1"/>
  <c r="E33" i="6"/>
  <c r="M25" i="6"/>
  <c r="E32" i="6"/>
  <c r="E24" i="6"/>
  <c r="B38" i="29"/>
  <c r="B38" i="27"/>
  <c r="B38" i="31"/>
  <c r="C38" i="29"/>
  <c r="B41" i="29" s="1"/>
  <c r="B44" i="29" s="1"/>
  <c r="B38" i="30"/>
  <c r="M22" i="6"/>
  <c r="E23" i="6"/>
  <c r="O22" i="6"/>
  <c r="B44" i="33"/>
  <c r="B38" i="45"/>
  <c r="C38" i="41"/>
  <c r="B41" i="41" s="1"/>
  <c r="C38" i="32"/>
  <c r="B41" i="32" s="1"/>
  <c r="N28" i="6"/>
  <c r="B38" i="35"/>
  <c r="C38" i="40"/>
  <c r="B41" i="40" s="1"/>
  <c r="F16" i="6"/>
  <c r="C38" i="31"/>
  <c r="B41" i="31" s="1"/>
  <c r="N27" i="6"/>
  <c r="B38" i="43"/>
  <c r="C38" i="34"/>
  <c r="B41" i="34" s="1"/>
  <c r="C38" i="39"/>
  <c r="B41" i="39" s="1"/>
  <c r="M31" i="6"/>
  <c r="B38" i="32"/>
  <c r="C38" i="30"/>
  <c r="B41" i="30" s="1"/>
  <c r="M34" i="6"/>
  <c r="E34" i="6"/>
  <c r="N26" i="6"/>
  <c r="B38" i="42"/>
  <c r="C38" i="46"/>
  <c r="B41" i="46" s="1"/>
  <c r="C38" i="37"/>
  <c r="B41" i="37" s="1"/>
  <c r="M27" i="6"/>
  <c r="N25" i="6"/>
  <c r="N33" i="6"/>
  <c r="C38" i="45"/>
  <c r="B41" i="45" s="1"/>
  <c r="B38" i="41"/>
  <c r="C38" i="36"/>
  <c r="B41" i="36" s="1"/>
  <c r="E20" i="6"/>
  <c r="B38" i="40"/>
  <c r="C38" i="44"/>
  <c r="B41" i="44" s="1"/>
  <c r="C38" i="35"/>
  <c r="B41" i="35" s="1"/>
  <c r="M33" i="6"/>
  <c r="M19" i="6"/>
  <c r="N31" i="6"/>
  <c r="B38" i="34"/>
  <c r="B38" i="39"/>
  <c r="C38" i="43"/>
  <c r="B41" i="43" s="1"/>
  <c r="M24" i="6"/>
  <c r="E18" i="6"/>
  <c r="M30" i="6"/>
  <c r="E30" i="6"/>
  <c r="M26" i="6"/>
  <c r="B38" i="46"/>
  <c r="B38" i="37"/>
  <c r="C38" i="42"/>
  <c r="B41" i="42" s="1"/>
  <c r="M32" i="6"/>
  <c r="M21" i="6"/>
  <c r="E25" i="6"/>
  <c r="E29" i="6"/>
  <c r="M29" i="6"/>
  <c r="N29" i="6"/>
  <c r="B38" i="36"/>
  <c r="E28" i="6"/>
  <c r="B38" i="44"/>
  <c r="C38" i="28"/>
  <c r="B41" i="28" s="1"/>
  <c r="B38" i="28"/>
  <c r="C38" i="7"/>
  <c r="B41" i="7" s="1"/>
  <c r="B44" i="7" s="1"/>
  <c r="B38" i="7"/>
  <c r="Q16" i="6"/>
  <c r="P16" i="6"/>
  <c r="I16" i="6"/>
  <c r="L16" i="6"/>
  <c r="K16" i="6"/>
  <c r="J16" i="6"/>
  <c r="H16" i="6"/>
  <c r="G16" i="6"/>
  <c r="D16" i="6"/>
  <c r="O18" i="6" l="1"/>
  <c r="O24" i="6"/>
  <c r="B44" i="35"/>
  <c r="O19" i="6"/>
  <c r="B44" i="30"/>
  <c r="O32" i="6"/>
  <c r="B44" i="44"/>
  <c r="O28" i="6"/>
  <c r="B44" i="40"/>
  <c r="O30" i="6"/>
  <c r="B44" i="42"/>
  <c r="O31" i="6"/>
  <c r="B44" i="43"/>
  <c r="O26" i="6"/>
  <c r="B44" i="37"/>
  <c r="O34" i="6"/>
  <c r="B44" i="46"/>
  <c r="O27" i="6"/>
  <c r="B44" i="39"/>
  <c r="O25" i="6"/>
  <c r="B44" i="36"/>
  <c r="O23" i="6"/>
  <c r="B44" i="34"/>
  <c r="O21" i="6"/>
  <c r="B44" i="32"/>
  <c r="O29" i="6"/>
  <c r="B44" i="41"/>
  <c r="O33" i="6"/>
  <c r="B44" i="45"/>
  <c r="O20" i="6"/>
  <c r="B44" i="31"/>
  <c r="O17" i="6"/>
  <c r="B44" i="28"/>
  <c r="N17" i="6"/>
  <c r="M17" i="6"/>
  <c r="E17" i="6"/>
  <c r="O16" i="6" l="1"/>
  <c r="A2" i="27"/>
  <c r="A2" i="7"/>
  <c r="B34" i="6" l="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7" i="6" l="1"/>
  <c r="B15" i="6"/>
  <c r="C15" i="6"/>
  <c r="L15" i="6"/>
  <c r="K15" i="6"/>
  <c r="H15" i="6"/>
  <c r="G15" i="6"/>
  <c r="P15" i="6"/>
  <c r="Q15" i="6"/>
  <c r="E16" i="6" l="1"/>
  <c r="M16" i="6"/>
  <c r="J15" i="6"/>
  <c r="J35" i="6" s="1"/>
  <c r="C21" i="1" s="1"/>
  <c r="I15" i="6"/>
  <c r="M15" i="6" s="1"/>
  <c r="H35" i="6"/>
  <c r="C19" i="1" s="1"/>
  <c r="F15" i="6"/>
  <c r="C35" i="6"/>
  <c r="L35" i="6"/>
  <c r="C23" i="1" s="1"/>
  <c r="G35" i="6"/>
  <c r="B19" i="1" s="1"/>
  <c r="Q35" i="6"/>
  <c r="B32" i="1" s="1"/>
  <c r="P35" i="6"/>
  <c r="B31" i="1" s="1"/>
  <c r="K35" i="6"/>
  <c r="B23" i="1" s="1"/>
  <c r="E15" i="6"/>
  <c r="B15" i="1" l="1"/>
  <c r="O15" i="6"/>
  <c r="I35" i="6"/>
  <c r="B21" i="1" s="1"/>
  <c r="D35" i="6"/>
  <c r="B17" i="1" s="1"/>
  <c r="F35" i="6"/>
  <c r="C17" i="1" s="1"/>
  <c r="C25" i="1" s="1"/>
  <c r="N16" i="6"/>
  <c r="N15" i="6"/>
  <c r="M35" i="6" l="1"/>
  <c r="O35" i="6"/>
  <c r="B30" i="1" s="1"/>
  <c r="B34" i="1" s="1"/>
  <c r="B25" i="1"/>
  <c r="N35" i="6"/>
  <c r="E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B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E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2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7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8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sharedStrings.xml><?xml version="1.0" encoding="utf-8"?>
<sst xmlns="http://schemas.openxmlformats.org/spreadsheetml/2006/main" count="1058" uniqueCount="76">
  <si>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</si>
  <si>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</si>
  <si>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</si>
  <si>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</si>
  <si>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</si>
  <si>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</si>
  <si>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</si>
  <si>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</si>
  <si>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</si>
  <si>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</si>
  <si>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</si>
  <si>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</si>
  <si>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</si>
  <si>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</si>
  <si>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</si>
  <si>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</si>
  <si>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</si>
  <si>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</si>
  <si>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</si>
  <si>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</si>
  <si>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</si>
  <si>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</si>
  <si>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</si>
  <si>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</si>
  <si>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</si>
  <si>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</si>
  <si>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</si>
  <si>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</si>
  <si>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</si>
  <si>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</si>
  <si>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</si>
  <si>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</si>
  <si>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</si>
  <si>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</si>
  <si>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</si>
  <si>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</si>
  <si>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</si>
  <si>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</si>
  <si>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</si>
  <si>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</si>
  <si>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</si>
  <si>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</si>
  <si>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</si>
  <si>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</si>
  <si>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</si>
  <si>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</si>
  <si>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</si>
  <si>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</si>
  <si>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</si>
  <si>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</si>
  <si>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</si>
  <si>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</si>
  <si>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</si>
  <si>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</si>
  <si>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</si>
  <si>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</si>
  <si>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sz val="9"/>
        <rFont val="Marianne"/>
        <family val="3"/>
      </rPr>
      <t>Veuillez indiquer le n° de dossier attribué par le portail PROJETS</t>
    </r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</si>
  <si>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</si>
  <si>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Nom de l'organisme bénéficiaire d'une partie de la subvention</t>
  </si>
  <si>
    <t>Nom Prénom et adresse email du responsable administratif chargé du suivi du projet</t>
  </si>
  <si>
    <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</si>
  <si>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</si>
  <si>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</si>
  <si>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</si>
  <si>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</si>
  <si>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r>
      <rPr>
        <b/>
        <sz val="8"/>
        <color indexed="8"/>
        <rFont val="Marianne"/>
        <family val="3"/>
      </rPr>
      <t>(1)</t>
    </r>
    <r>
      <rPr>
        <sz val="8"/>
        <color indexed="8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</si>
  <si>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Marianne"/>
        <family val="3"/>
      </rP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</si>
  <si>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</si>
  <si>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8"/>
        <color indexed="8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</si>
  <si>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8"/>
        <color rgb="FF000000"/>
        <rFont val="Marianne"/>
        <family val="3"/>
      </rPr>
      <t>(4) :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</si>
  <si>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</si>
  <si>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</si>
  <si>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</si>
  <si>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t xml:space="preserve"> Montant des frais</t>
  </si>
  <si>
    <r>
      <t>(3)</t>
    </r>
    <r>
      <rPr>
        <b/>
        <sz val="11"/>
        <color rgb="FF000000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</si>
  <si>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16"/>
        <color rgb="FFC00000"/>
        <rFont val="Marianne"/>
        <family val="3"/>
      </rPr>
      <t>Appel à projets 2023</t>
    </r>
    <r>
      <rPr>
        <b/>
        <sz val="11"/>
        <rFont val="Marianne"/>
        <family val="3"/>
      </rPr>
      <t xml:space="preserve">
SHS-E-SP 2023</t>
    </r>
    <r>
      <rPr>
        <sz val="11"/>
        <rFont val="Marianne"/>
        <family val="3"/>
      </rPr>
      <t xml:space="preserve">
</t>
    </r>
    <r>
      <rPr>
        <b/>
        <sz val="11"/>
        <rFont val="Marianne"/>
        <family val="3"/>
      </rPr>
      <t xml:space="preserve">
Budget prévisionnel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</si>
</sst>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64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Calibri"/>
      <family val="2"/>
    </font>
    <font>
      <b/>
      <sz val="11"/>
      <color theme="1"/>
      <name val="Calibri"/>
      <family val="2"/>
    </font>
    <font>
      <sz val="10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sz val="11"/>
      <name val="Marianne"/>
      <family val="3"/>
    </font>
    <font>
      <sz val="9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2"/>
      <color rgb="FFC00000"/>
      <name val="Marianne"/>
      <family val="3"/>
    </font>
    <font>
      <b/>
      <sz val="10"/>
      <name val="Marianne"/>
      <family val="3"/>
    </font>
    <font>
      <b/>
      <sz val="14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b/>
      <sz val="9"/>
      <name val="Marianne"/>
      <family val="3"/>
    </font>
    <font>
      <sz val="11"/>
      <color theme="1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sz val="8"/>
      <color indexed="8"/>
      <name val="Marianne"/>
      <family val="3"/>
    </font>
    <font>
      <b/>
      <sz val="8"/>
      <color rgb="FF000000"/>
      <name val="Marianne"/>
      <family val="3"/>
    </font>
    <font>
      <b/>
      <sz val="11"/>
      <color indexed="8"/>
      <name val="Marianne"/>
      <family val="3"/>
    </font>
    <font>
      <b/>
      <sz val="10"/>
      <color rgb="FFFF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8"/>
      <color rgb="FF000000"/>
      <name val="Marianne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rgb="FFFFFFFF"/>
      <name val="Marianne"/>
      <family val="3"/>
    </font>
    <font>
      <sz val="8"/>
      <name val="Marianne"/>
      <family val="3"/>
    </font>
    <font>
      <b/>
      <sz val="16"/>
      <color rgb="FFC00000"/>
      <name val="Marianne"/>
      <family val="3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9" fillId="0" borderId="0" xfId="0" applyFont="1" applyProtection="1"/>
    <xf numFmtId="0" fontId="10" fillId="2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/>
    <xf numFmtId="0" fontId="12" fillId="2" borderId="2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164" fontId="14" fillId="3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wrapText="1"/>
    </xf>
    <xf numFmtId="0" fontId="15" fillId="0" borderId="8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justify" wrapText="1"/>
    </xf>
    <xf numFmtId="0" fontId="9" fillId="0" borderId="9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vertical="top" wrapText="1"/>
    </xf>
    <xf numFmtId="0" fontId="9" fillId="0" borderId="9" xfId="0" applyFont="1" applyBorder="1" applyProtection="1"/>
    <xf numFmtId="0" fontId="13" fillId="0" borderId="0" xfId="0" applyFont="1" applyBorder="1" applyAlignment="1" applyProtection="1">
      <alignment wrapText="1"/>
    </xf>
    <xf numFmtId="164" fontId="13" fillId="0" borderId="0" xfId="0" applyNumberFormat="1" applyFont="1" applyBorder="1" applyAlignment="1" applyProtection="1">
      <alignment horizontal="center" wrapText="1"/>
    </xf>
    <xf numFmtId="0" fontId="12" fillId="2" borderId="13" xfId="0" applyFont="1" applyFill="1" applyBorder="1" applyAlignment="1" applyProtection="1">
      <alignment vertical="center"/>
    </xf>
    <xf numFmtId="0" fontId="13" fillId="0" borderId="4" xfId="0" applyFont="1" applyBorder="1" applyAlignment="1" applyProtection="1">
      <alignment horizontal="center" wrapText="1"/>
    </xf>
    <xf numFmtId="165" fontId="12" fillId="0" borderId="9" xfId="0" applyNumberFormat="1" applyFont="1" applyBorder="1" applyAlignment="1" applyProtection="1">
      <alignment horizontal="center" wrapText="1"/>
    </xf>
    <xf numFmtId="164" fontId="1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Protection="1"/>
    <xf numFmtId="165" fontId="7" fillId="0" borderId="6" xfId="0" applyNumberFormat="1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wrapText="1"/>
    </xf>
    <xf numFmtId="0" fontId="12" fillId="0" borderId="9" xfId="0" applyFont="1" applyBorder="1" applyAlignment="1" applyProtection="1">
      <alignment wrapText="1"/>
    </xf>
    <xf numFmtId="165" fontId="7" fillId="0" borderId="6" xfId="0" applyNumberFormat="1" applyFont="1" applyFill="1" applyBorder="1" applyAlignment="1" applyProtection="1">
      <alignment horizontal="center" wrapText="1"/>
    </xf>
    <xf numFmtId="0" fontId="18" fillId="0" borderId="0" xfId="0" applyFont="1" applyFill="1" applyAlignment="1" applyProtection="1">
      <alignment horizontal="left"/>
    </xf>
    <xf numFmtId="0" fontId="9" fillId="0" borderId="4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vertical="top" wrapText="1"/>
    </xf>
    <xf numFmtId="0" fontId="23" fillId="9" borderId="4" xfId="0" applyFont="1" applyFill="1" applyBorder="1" applyAlignment="1">
      <alignment vertical="center" wrapText="1"/>
    </xf>
    <xf numFmtId="0" fontId="9" fillId="0" borderId="0" xfId="0" applyFont="1" applyAlignment="1" applyProtection="1"/>
    <xf numFmtId="0" fontId="32" fillId="0" borderId="0" xfId="0" applyFont="1"/>
    <xf numFmtId="0" fontId="33" fillId="0" borderId="3" xfId="0" applyFont="1" applyBorder="1" applyAlignment="1" applyProtection="1">
      <alignment vertical="center" wrapText="1"/>
    </xf>
    <xf numFmtId="0" fontId="34" fillId="0" borderId="3" xfId="0" applyFont="1" applyBorder="1" applyAlignment="1" applyProtection="1">
      <alignment vertical="center" wrapText="1"/>
    </xf>
    <xf numFmtId="0" fontId="32" fillId="0" borderId="0" xfId="0" applyFont="1" applyProtection="1"/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/>
    <xf numFmtId="0" fontId="32" fillId="0" borderId="0" xfId="0" applyFont="1" applyBorder="1" applyAlignment="1" applyProtection="1"/>
    <xf numFmtId="0" fontId="32" fillId="0" borderId="13" xfId="0" applyFont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horizontal="center" vertical="center" wrapText="1"/>
    </xf>
    <xf numFmtId="0" fontId="32" fillId="4" borderId="15" xfId="0" applyFont="1" applyFill="1" applyBorder="1" applyAlignment="1" applyProtection="1">
      <alignment horizontal="center" vertical="center" wrapText="1"/>
    </xf>
    <xf numFmtId="0" fontId="32" fillId="4" borderId="16" xfId="0" applyFont="1" applyFill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 wrapText="1"/>
    </xf>
    <xf numFmtId="0" fontId="32" fillId="4" borderId="24" xfId="0" applyFont="1" applyFill="1" applyBorder="1" applyAlignment="1" applyProtection="1">
      <alignment horizontal="left" vertical="center"/>
    </xf>
    <xf numFmtId="0" fontId="32" fillId="0" borderId="12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32" fillId="4" borderId="7" xfId="0" applyFont="1" applyFill="1" applyBorder="1" applyAlignment="1" applyProtection="1">
      <alignment horizontal="center" vertical="center" wrapText="1"/>
    </xf>
    <xf numFmtId="0" fontId="32" fillId="4" borderId="19" xfId="0" applyFont="1" applyFill="1" applyBorder="1" applyAlignment="1" applyProtection="1">
      <alignment horizontal="center" vertical="center" wrapText="1"/>
    </xf>
    <xf numFmtId="0" fontId="32" fillId="4" borderId="20" xfId="0" applyFont="1" applyFill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 wrapText="1"/>
    </xf>
    <xf numFmtId="0" fontId="32" fillId="4" borderId="25" xfId="0" applyFont="1" applyFill="1" applyBorder="1" applyAlignment="1" applyProtection="1">
      <alignment horizontal="left" vertical="center"/>
    </xf>
    <xf numFmtId="0" fontId="32" fillId="0" borderId="4" xfId="0" applyFont="1" applyBorder="1" applyAlignment="1" applyProtection="1">
      <alignment horizontal="center" vertical="center" wrapText="1"/>
    </xf>
    <xf numFmtId="0" fontId="32" fillId="4" borderId="4" xfId="0" applyFont="1" applyFill="1" applyBorder="1" applyAlignment="1" applyProtection="1">
      <alignment horizontal="center" vertical="center" wrapText="1"/>
    </xf>
    <xf numFmtId="0" fontId="32" fillId="4" borderId="21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0" fontId="40" fillId="5" borderId="26" xfId="0" applyFont="1" applyFill="1" applyBorder="1" applyAlignment="1" applyProtection="1">
      <alignment vertical="center"/>
    </xf>
    <xf numFmtId="0" fontId="40" fillId="5" borderId="17" xfId="0" applyFont="1" applyFill="1" applyBorder="1" applyAlignment="1" applyProtection="1">
      <alignment horizontal="center" vertical="center" wrapText="1"/>
    </xf>
    <xf numFmtId="0" fontId="40" fillId="5" borderId="15" xfId="0" applyFont="1" applyFill="1" applyBorder="1" applyAlignment="1" applyProtection="1">
      <alignment horizontal="center" vertical="center" wrapText="1"/>
    </xf>
    <xf numFmtId="0" fontId="40" fillId="5" borderId="16" xfId="0" applyFont="1" applyFill="1" applyBorder="1" applyAlignment="1" applyProtection="1">
      <alignment horizontal="center" vertical="center" wrapText="1"/>
    </xf>
    <xf numFmtId="0" fontId="32" fillId="5" borderId="22" xfId="0" applyFont="1" applyFill="1" applyBorder="1" applyAlignment="1" applyProtection="1">
      <alignment horizontal="center" vertical="center" wrapText="1"/>
    </xf>
    <xf numFmtId="0" fontId="40" fillId="5" borderId="13" xfId="0" applyFont="1" applyFill="1" applyBorder="1" applyAlignment="1" applyProtection="1">
      <alignment horizontal="center" vertical="center" wrapText="1"/>
    </xf>
    <xf numFmtId="165" fontId="10" fillId="11" borderId="8" xfId="0" applyNumberFormat="1" applyFont="1" applyFill="1" applyBorder="1" applyAlignment="1" applyProtection="1">
      <alignment horizontal="center" vertical="center" wrapText="1"/>
    </xf>
    <xf numFmtId="165" fontId="10" fillId="12" borderId="4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5" fillId="2" borderId="0" xfId="0" applyFont="1" applyFill="1" applyBorder="1" applyAlignment="1" applyProtection="1">
      <alignment vertical="center" wrapText="1"/>
    </xf>
    <xf numFmtId="0" fontId="41" fillId="9" borderId="7" xfId="0" applyFont="1" applyFill="1" applyBorder="1" applyAlignment="1">
      <alignment vertical="center" wrapText="1"/>
    </xf>
    <xf numFmtId="0" fontId="37" fillId="9" borderId="18" xfId="0" applyFont="1" applyFill="1" applyBorder="1" applyAlignment="1">
      <alignment vertical="center"/>
    </xf>
    <xf numFmtId="0" fontId="32" fillId="10" borderId="22" xfId="0" applyFont="1" applyFill="1" applyBorder="1" applyAlignment="1">
      <alignment horizontal="left" vertical="center" wrapText="1"/>
    </xf>
    <xf numFmtId="0" fontId="32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vertical="center"/>
    </xf>
    <xf numFmtId="0" fontId="32" fillId="0" borderId="0" xfId="0" applyFont="1" applyAlignment="1" applyProtection="1">
      <alignment wrapText="1"/>
    </xf>
    <xf numFmtId="0" fontId="44" fillId="0" borderId="4" xfId="0" applyFont="1" applyBorder="1" applyAlignment="1" applyProtection="1">
      <alignment horizontal="center" vertical="center" wrapText="1"/>
    </xf>
    <xf numFmtId="164" fontId="42" fillId="3" borderId="5" xfId="0" applyNumberFormat="1" applyFont="1" applyFill="1" applyBorder="1" applyAlignment="1" applyProtection="1">
      <alignment horizontal="center" vertical="center" wrapText="1"/>
    </xf>
    <xf numFmtId="0" fontId="45" fillId="0" borderId="6" xfId="0" applyFont="1" applyBorder="1" applyAlignment="1" applyProtection="1">
      <alignment horizontal="center"/>
      <protection locked="0"/>
    </xf>
    <xf numFmtId="165" fontId="37" fillId="0" borderId="6" xfId="0" applyNumberFormat="1" applyFont="1" applyBorder="1" applyAlignment="1" applyProtection="1">
      <alignment horizontal="center"/>
      <protection locked="0"/>
    </xf>
    <xf numFmtId="164" fontId="46" fillId="3" borderId="6" xfId="0" applyNumberFormat="1" applyFont="1" applyFill="1" applyBorder="1" applyAlignment="1" applyProtection="1">
      <alignment horizontal="center" vertical="center"/>
    </xf>
    <xf numFmtId="0" fontId="35" fillId="0" borderId="6" xfId="0" applyNumberFormat="1" applyFont="1" applyBorder="1" applyAlignment="1" applyProtection="1">
      <alignment horizontal="center"/>
      <protection locked="0"/>
    </xf>
    <xf numFmtId="0" fontId="47" fillId="3" borderId="6" xfId="0" applyNumberFormat="1" applyFont="1" applyFill="1" applyBorder="1" applyAlignment="1" applyProtection="1">
      <alignment horizontal="center" vertical="center"/>
    </xf>
    <xf numFmtId="0" fontId="37" fillId="0" borderId="6" xfId="0" applyNumberFormat="1" applyFont="1" applyBorder="1" applyAlignment="1" applyProtection="1">
      <alignment horizontal="center"/>
      <protection locked="0"/>
    </xf>
    <xf numFmtId="0" fontId="45" fillId="0" borderId="6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vertical="justify" wrapText="1"/>
    </xf>
    <xf numFmtId="0" fontId="35" fillId="0" borderId="9" xfId="0" applyFont="1" applyBorder="1" applyAlignment="1" applyProtection="1">
      <alignment vertical="top" wrapText="1"/>
    </xf>
    <xf numFmtId="0" fontId="35" fillId="0" borderId="9" xfId="0" applyFont="1" applyBorder="1" applyAlignment="1" applyProtection="1">
      <alignment vertical="top" wrapText="1"/>
      <protection locked="0"/>
    </xf>
    <xf numFmtId="0" fontId="48" fillId="0" borderId="9" xfId="0" applyFont="1" applyBorder="1" applyAlignment="1" applyProtection="1">
      <alignment vertical="top" wrapText="1"/>
      <protection locked="0"/>
    </xf>
    <xf numFmtId="0" fontId="35" fillId="0" borderId="8" xfId="0" applyFont="1" applyBorder="1" applyAlignment="1" applyProtection="1">
      <alignment vertical="center" wrapText="1"/>
    </xf>
    <xf numFmtId="0" fontId="35" fillId="12" borderId="4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vertical="center" wrapText="1"/>
    </xf>
    <xf numFmtId="0" fontId="34" fillId="0" borderId="0" xfId="0" applyFont="1" applyAlignment="1" applyProtection="1">
      <alignment wrapText="1"/>
    </xf>
    <xf numFmtId="0" fontId="37" fillId="0" borderId="6" xfId="0" applyFont="1" applyBorder="1" applyAlignment="1" applyProtection="1">
      <alignment horizontal="center" wrapText="1"/>
      <protection locked="0"/>
    </xf>
    <xf numFmtId="0" fontId="33" fillId="0" borderId="3" xfId="0" applyFont="1" applyBorder="1" applyAlignment="1">
      <alignment vertical="center" wrapText="1"/>
    </xf>
    <xf numFmtId="0" fontId="32" fillId="0" borderId="7" xfId="0" applyFont="1" applyBorder="1" applyAlignment="1">
      <alignment horizontal="center" vertical="center" wrapText="1"/>
    </xf>
    <xf numFmtId="0" fontId="37" fillId="9" borderId="4" xfId="0" applyFont="1" applyFill="1" applyBorder="1" applyAlignment="1">
      <alignment vertical="center"/>
    </xf>
    <xf numFmtId="0" fontId="37" fillId="2" borderId="4" xfId="0" applyFont="1" applyFill="1" applyBorder="1" applyAlignment="1" applyProtection="1">
      <alignment vertical="center"/>
    </xf>
    <xf numFmtId="165" fontId="35" fillId="11" borderId="8" xfId="0" applyNumberFormat="1" applyFont="1" applyFill="1" applyBorder="1" applyAlignment="1" applyProtection="1">
      <alignment horizontal="center" vertical="center" wrapText="1"/>
    </xf>
    <xf numFmtId="0" fontId="40" fillId="0" borderId="8" xfId="0" applyFont="1" applyBorder="1" applyAlignment="1" applyProtection="1">
      <alignment horizontal="right" vertical="center" wrapText="1"/>
    </xf>
    <xf numFmtId="0" fontId="35" fillId="13" borderId="6" xfId="0" applyFont="1" applyFill="1" applyBorder="1" applyAlignment="1" applyProtection="1">
      <alignment horizontal="left" wrapText="1" indent="1"/>
    </xf>
    <xf numFmtId="0" fontId="35" fillId="13" borderId="6" xfId="0" applyNumberFormat="1" applyFont="1" applyFill="1" applyBorder="1" applyAlignment="1" applyProtection="1">
      <alignment horizontal="center" wrapText="1"/>
    </xf>
    <xf numFmtId="0" fontId="48" fillId="13" borderId="6" xfId="0" applyNumberFormat="1" applyFont="1" applyFill="1" applyBorder="1" applyAlignment="1" applyProtection="1">
      <alignment horizontal="center" wrapText="1"/>
    </xf>
    <xf numFmtId="0" fontId="35" fillId="13" borderId="6" xfId="0" applyNumberFormat="1" applyFont="1" applyFill="1" applyBorder="1" applyAlignment="1" applyProtection="1">
      <alignment horizontal="center"/>
    </xf>
    <xf numFmtId="165" fontId="35" fillId="13" borderId="6" xfId="0" applyNumberFormat="1" applyFont="1" applyFill="1" applyBorder="1" applyAlignment="1" applyProtection="1">
      <alignment horizontal="center"/>
    </xf>
    <xf numFmtId="0" fontId="41" fillId="14" borderId="7" xfId="0" applyFont="1" applyFill="1" applyBorder="1" applyAlignment="1">
      <alignment vertical="center" wrapText="1"/>
    </xf>
    <xf numFmtId="0" fontId="37" fillId="14" borderId="18" xfId="0" applyFont="1" applyFill="1" applyBorder="1" applyAlignment="1">
      <alignment vertical="center"/>
    </xf>
    <xf numFmtId="0" fontId="32" fillId="14" borderId="22" xfId="0" applyFont="1" applyFill="1" applyBorder="1" applyAlignment="1">
      <alignment horizontal="left" vertical="center" wrapText="1"/>
    </xf>
    <xf numFmtId="0" fontId="35" fillId="14" borderId="5" xfId="0" applyFont="1" applyFill="1" applyBorder="1" applyAlignment="1" applyProtection="1">
      <alignment wrapText="1"/>
    </xf>
    <xf numFmtId="165" fontId="35" fillId="14" borderId="5" xfId="0" applyNumberFormat="1" applyFont="1" applyFill="1" applyBorder="1" applyAlignment="1" applyProtection="1">
      <alignment horizontal="center" wrapText="1"/>
    </xf>
    <xf numFmtId="0" fontId="48" fillId="14" borderId="6" xfId="0" applyFont="1" applyFill="1" applyBorder="1" applyAlignment="1" applyProtection="1">
      <alignment vertical="center"/>
    </xf>
    <xf numFmtId="0" fontId="37" fillId="14" borderId="6" xfId="0" applyNumberFormat="1" applyFont="1" applyFill="1" applyBorder="1" applyAlignment="1" applyProtection="1">
      <alignment horizontal="center"/>
    </xf>
    <xf numFmtId="0" fontId="35" fillId="15" borderId="5" xfId="0" applyFont="1" applyFill="1" applyBorder="1" applyAlignment="1">
      <alignment wrapText="1"/>
    </xf>
    <xf numFmtId="165" fontId="35" fillId="15" borderId="11" xfId="0" applyNumberFormat="1" applyFont="1" applyFill="1" applyBorder="1" applyAlignment="1">
      <alignment horizontal="center" wrapText="1"/>
    </xf>
    <xf numFmtId="164" fontId="42" fillId="10" borderId="11" xfId="0" applyNumberFormat="1" applyFont="1" applyFill="1" applyBorder="1" applyAlignment="1">
      <alignment horizontal="center" vertical="center" wrapText="1"/>
    </xf>
    <xf numFmtId="0" fontId="56" fillId="0" borderId="6" xfId="0" applyFont="1" applyBorder="1" applyAlignment="1" applyProtection="1">
      <alignment horizontal="center"/>
      <protection locked="0"/>
    </xf>
    <xf numFmtId="165" fontId="37" fillId="0" borderId="30" xfId="0" applyNumberFormat="1" applyFont="1" applyBorder="1" applyAlignment="1" applyProtection="1">
      <alignment horizontal="center"/>
      <protection locked="0"/>
    </xf>
    <xf numFmtId="164" fontId="46" fillId="10" borderId="30" xfId="0" applyNumberFormat="1" applyFont="1" applyFill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/>
      <protection locked="0"/>
    </xf>
    <xf numFmtId="0" fontId="47" fillId="10" borderId="30" xfId="0" applyFont="1" applyFill="1" applyBorder="1" applyAlignment="1">
      <alignment horizontal="center" vertical="center"/>
    </xf>
    <xf numFmtId="0" fontId="35" fillId="16" borderId="6" xfId="0" applyFont="1" applyFill="1" applyBorder="1" applyAlignment="1">
      <alignment horizontal="left" wrapText="1" indent="1"/>
    </xf>
    <xf numFmtId="165" fontId="35" fillId="16" borderId="30" xfId="0" applyNumberFormat="1" applyFont="1" applyFill="1" applyBorder="1" applyAlignment="1">
      <alignment horizontal="center"/>
    </xf>
    <xf numFmtId="0" fontId="57" fillId="15" borderId="6" xfId="0" applyFont="1" applyFill="1" applyBorder="1" applyAlignment="1">
      <alignment vertical="center"/>
    </xf>
    <xf numFmtId="0" fontId="37" fillId="15" borderId="30" xfId="0" applyFont="1" applyFill="1" applyBorder="1" applyAlignment="1">
      <alignment horizontal="center"/>
    </xf>
    <xf numFmtId="0" fontId="37" fillId="0" borderId="30" xfId="0" applyFont="1" applyBorder="1" applyAlignment="1" applyProtection="1">
      <alignment horizontal="center"/>
      <protection locked="0"/>
    </xf>
    <xf numFmtId="0" fontId="35" fillId="16" borderId="30" xfId="0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/>
      <protection locked="0"/>
    </xf>
    <xf numFmtId="165" fontId="35" fillId="16" borderId="30" xfId="0" applyNumberFormat="1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 wrapText="1"/>
      <protection locked="0"/>
    </xf>
    <xf numFmtId="0" fontId="40" fillId="0" borderId="8" xfId="0" applyFont="1" applyBorder="1" applyAlignment="1">
      <alignment horizontal="right" vertical="center" wrapText="1"/>
    </xf>
    <xf numFmtId="0" fontId="35" fillId="0" borderId="9" xfId="0" applyFont="1" applyBorder="1" applyAlignment="1">
      <alignment vertical="top" wrapText="1"/>
    </xf>
    <xf numFmtId="0" fontId="35" fillId="0" borderId="8" xfId="0" applyFont="1" applyBorder="1" applyAlignment="1">
      <alignment horizontal="right" vertical="center" wrapText="1"/>
    </xf>
    <xf numFmtId="0" fontId="57" fillId="0" borderId="9" xfId="0" applyFont="1" applyBorder="1" applyAlignment="1" applyProtection="1">
      <alignment vertical="top" wrapText="1"/>
      <protection locked="0"/>
    </xf>
    <xf numFmtId="0" fontId="40" fillId="0" borderId="0" xfId="0" applyFont="1" applyProtection="1"/>
    <xf numFmtId="165" fontId="35" fillId="17" borderId="8" xfId="0" applyNumberFormat="1" applyFont="1" applyFill="1" applyBorder="1" applyAlignment="1">
      <alignment horizontal="center" vertical="center" wrapText="1"/>
    </xf>
    <xf numFmtId="165" fontId="35" fillId="18" borderId="4" xfId="0" applyNumberFormat="1" applyFont="1" applyFill="1" applyBorder="1" applyAlignment="1">
      <alignment horizontal="center" vertical="center" wrapText="1"/>
    </xf>
    <xf numFmtId="0" fontId="32" fillId="6" borderId="0" xfId="0" applyFont="1" applyFill="1" applyProtection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wrapText="1"/>
    </xf>
    <xf numFmtId="0" fontId="44" fillId="0" borderId="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165" fontId="35" fillId="15" borderId="30" xfId="0" applyNumberFormat="1" applyFont="1" applyFill="1" applyBorder="1" applyAlignment="1">
      <alignment horizontal="center" wrapText="1"/>
    </xf>
    <xf numFmtId="164" fontId="42" fillId="10" borderId="30" xfId="0" applyNumberFormat="1" applyFont="1" applyFill="1" applyBorder="1" applyAlignment="1">
      <alignment horizontal="center" vertical="center" wrapText="1"/>
    </xf>
    <xf numFmtId="165" fontId="35" fillId="13" borderId="6" xfId="0" applyNumberFormat="1" applyFont="1" applyFill="1" applyBorder="1" applyAlignment="1" applyProtection="1">
      <alignment horizontal="center" wrapText="1"/>
    </xf>
    <xf numFmtId="0" fontId="62" fillId="0" borderId="0" xfId="0" applyFont="1" applyProtection="1"/>
    <xf numFmtId="0" fontId="32" fillId="0" borderId="23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center" wrapText="1"/>
    </xf>
    <xf numFmtId="0" fontId="45" fillId="0" borderId="6" xfId="0" applyFont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21" borderId="4" xfId="0" applyFont="1" applyFill="1" applyBorder="1" applyAlignment="1">
      <alignment vertical="center" wrapText="1"/>
    </xf>
    <xf numFmtId="0" fontId="37" fillId="13" borderId="2" xfId="0" applyFont="1" applyFill="1" applyBorder="1" applyAlignment="1" applyProtection="1">
      <alignment vertical="center" wrapText="1"/>
    </xf>
    <xf numFmtId="0" fontId="37" fillId="13" borderId="13" xfId="0" applyFont="1" applyFill="1" applyBorder="1" applyAlignment="1" applyProtection="1">
      <alignment vertical="center" wrapText="1"/>
    </xf>
    <xf numFmtId="0" fontId="39" fillId="6" borderId="0" xfId="0" applyFont="1" applyFill="1" applyBorder="1" applyAlignment="1" applyProtection="1">
      <alignment horizontal="center" vertical="center" wrapText="1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left" vertical="center" wrapText="1"/>
    </xf>
    <xf numFmtId="0" fontId="37" fillId="0" borderId="14" xfId="0" applyFont="1" applyBorder="1" applyAlignment="1" applyProtection="1">
      <alignment horizontal="left" vertical="center" wrapText="1"/>
    </xf>
    <xf numFmtId="0" fontId="37" fillId="0" borderId="11" xfId="0" applyFont="1" applyBorder="1" applyAlignment="1" applyProtection="1">
      <alignment horizontal="left" vertical="center" wrapText="1"/>
    </xf>
    <xf numFmtId="0" fontId="37" fillId="0" borderId="9" xfId="0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left" vertical="center" wrapText="1"/>
    </xf>
    <xf numFmtId="0" fontId="37" fillId="0" borderId="30" xfId="0" applyFont="1" applyBorder="1" applyAlignment="1" applyProtection="1">
      <alignment horizontal="left" vertical="center" wrapText="1"/>
    </xf>
    <xf numFmtId="0" fontId="37" fillId="0" borderId="31" xfId="0" applyFont="1" applyBorder="1" applyAlignment="1" applyProtection="1">
      <alignment horizontal="left" vertical="center" wrapText="1"/>
    </xf>
    <xf numFmtId="0" fontId="37" fillId="0" borderId="32" xfId="0" applyFont="1" applyBorder="1" applyAlignment="1" applyProtection="1">
      <alignment horizontal="left" vertical="center" wrapText="1"/>
    </xf>
    <xf numFmtId="0" fontId="37" fillId="0" borderId="12" xfId="0" applyFont="1" applyBorder="1" applyAlignment="1" applyProtection="1">
      <alignment horizontal="left" vertical="center" wrapText="1"/>
    </xf>
    <xf numFmtId="0" fontId="35" fillId="21" borderId="50" xfId="0" applyFont="1" applyFill="1" applyBorder="1" applyAlignment="1">
      <alignment horizontal="center" vertical="center" wrapText="1"/>
    </xf>
    <xf numFmtId="0" fontId="35" fillId="21" borderId="51" xfId="0" applyFont="1" applyFill="1" applyBorder="1" applyAlignment="1">
      <alignment horizontal="center" vertical="center" wrapText="1"/>
    </xf>
    <xf numFmtId="0" fontId="35" fillId="21" borderId="48" xfId="0" applyFont="1" applyFill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34" xfId="0" applyFont="1" applyBorder="1" applyAlignment="1" applyProtection="1">
      <alignment horizontal="center" vertical="top" wrapText="1"/>
      <protection locked="0"/>
    </xf>
    <xf numFmtId="0" fontId="37" fillId="0" borderId="35" xfId="0" applyFont="1" applyBorder="1" applyAlignment="1" applyProtection="1">
      <alignment horizontal="center" vertical="top" wrapText="1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 wrapText="1"/>
      <protection locked="0"/>
    </xf>
    <xf numFmtId="0" fontId="37" fillId="0" borderId="35" xfId="0" applyFont="1" applyBorder="1" applyAlignment="1" applyProtection="1">
      <alignment horizontal="center" vertical="center" wrapText="1"/>
      <protection locked="0"/>
    </xf>
    <xf numFmtId="0" fontId="35" fillId="0" borderId="8" xfId="0" applyFont="1" applyFill="1" applyBorder="1" applyAlignment="1" applyProtection="1">
      <alignment horizontal="center" vertical="center" wrapText="1"/>
      <protection locked="0"/>
    </xf>
    <xf numFmtId="0" fontId="35" fillId="0" borderId="34" xfId="0" applyFont="1" applyFill="1" applyBorder="1" applyAlignment="1" applyProtection="1">
      <alignment horizontal="center" vertical="center" wrapText="1"/>
      <protection locked="0"/>
    </xf>
    <xf numFmtId="0" fontId="35" fillId="0" borderId="35" xfId="0" applyFont="1" applyFill="1" applyBorder="1" applyAlignment="1" applyProtection="1">
      <alignment horizontal="center" vertical="center" wrapText="1"/>
      <protection locked="0"/>
    </xf>
    <xf numFmtId="0" fontId="40" fillId="4" borderId="1" xfId="0" applyFont="1" applyFill="1" applyBorder="1" applyAlignment="1" applyProtection="1">
      <alignment horizontal="center" vertical="center" wrapText="1"/>
    </xf>
    <xf numFmtId="0" fontId="40" fillId="4" borderId="33" xfId="0" applyFont="1" applyFill="1" applyBorder="1" applyAlignment="1" applyProtection="1">
      <alignment horizontal="center" vertical="center" wrapText="1"/>
    </xf>
    <xf numFmtId="0" fontId="40" fillId="4" borderId="20" xfId="0" applyFont="1" applyFill="1" applyBorder="1" applyAlignment="1" applyProtection="1">
      <alignment horizontal="center" vertical="center" wrapText="1"/>
    </xf>
    <xf numFmtId="0" fontId="40" fillId="4" borderId="36" xfId="0" applyFont="1" applyFill="1" applyBorder="1" applyAlignment="1" applyProtection="1">
      <alignment horizontal="center" vertical="center" wrapText="1"/>
    </xf>
    <xf numFmtId="0" fontId="40" fillId="6" borderId="9" xfId="0" applyFont="1" applyFill="1" applyBorder="1" applyAlignment="1" applyProtection="1">
      <alignment horizontal="center" vertical="center" wrapText="1"/>
    </xf>
    <xf numFmtId="0" fontId="40" fillId="6" borderId="0" xfId="0" applyFont="1" applyFill="1" applyBorder="1" applyAlignment="1" applyProtection="1">
      <alignment horizontal="center" vertical="center"/>
    </xf>
    <xf numFmtId="0" fontId="40" fillId="6" borderId="9" xfId="0" applyFont="1" applyFill="1" applyBorder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left" vertical="top" wrapText="1"/>
    </xf>
    <xf numFmtId="49" fontId="9" fillId="0" borderId="0" xfId="0" applyNumberFormat="1" applyFont="1" applyAlignment="1" applyProtection="1">
      <alignment horizontal="left" vertical="top" wrapText="1"/>
    </xf>
    <xf numFmtId="0" fontId="10" fillId="2" borderId="41" xfId="0" applyFont="1" applyFill="1" applyBorder="1" applyAlignment="1" applyProtection="1">
      <alignment horizontal="center" vertical="center" wrapText="1"/>
    </xf>
    <xf numFmtId="0" fontId="10" fillId="2" borderId="42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165" fontId="12" fillId="0" borderId="31" xfId="0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20" fillId="0" borderId="47" xfId="0" applyFont="1" applyFill="1" applyBorder="1" applyAlignment="1" applyProtection="1">
      <alignment horizontal="center" vertical="center" wrapText="1"/>
    </xf>
    <xf numFmtId="0" fontId="20" fillId="0" borderId="58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top" wrapText="1"/>
    </xf>
    <xf numFmtId="0" fontId="9" fillId="0" borderId="35" xfId="0" applyFont="1" applyBorder="1" applyAlignment="1" applyProtection="1">
      <alignment horizontal="left" vertical="top" wrapText="1"/>
    </xf>
    <xf numFmtId="0" fontId="25" fillId="0" borderId="3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35" xfId="0" applyFont="1" applyBorder="1" applyAlignment="1" applyProtection="1">
      <alignment horizontal="left" vertical="center" wrapText="1"/>
    </xf>
    <xf numFmtId="0" fontId="12" fillId="0" borderId="27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left" vertical="center"/>
    </xf>
    <xf numFmtId="0" fontId="26" fillId="6" borderId="3" xfId="0" applyFont="1" applyFill="1" applyBorder="1" applyAlignment="1">
      <alignment horizontal="center" vertical="center"/>
    </xf>
    <xf numFmtId="49" fontId="31" fillId="0" borderId="0" xfId="0" applyNumberFormat="1" applyFont="1" applyAlignment="1" applyProtection="1">
      <alignment horizontal="left" vertical="top" wrapText="1"/>
    </xf>
    <xf numFmtId="49" fontId="8" fillId="0" borderId="0" xfId="0" applyNumberFormat="1" applyFont="1" applyAlignment="1" applyProtection="1">
      <alignment horizontal="left" vertical="top" wrapText="1"/>
    </xf>
    <xf numFmtId="0" fontId="15" fillId="7" borderId="38" xfId="0" applyFont="1" applyFill="1" applyBorder="1" applyAlignment="1" applyProtection="1">
      <alignment horizontal="center" vertical="center" wrapText="1"/>
    </xf>
    <xf numFmtId="0" fontId="15" fillId="7" borderId="39" xfId="0" applyFont="1" applyFill="1" applyBorder="1" applyAlignment="1" applyProtection="1">
      <alignment horizontal="center" vertical="center" wrapText="1"/>
    </xf>
    <xf numFmtId="0" fontId="15" fillId="7" borderId="40" xfId="0" applyFont="1" applyFill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49" fontId="3" fillId="0" borderId="0" xfId="0" applyNumberFormat="1" applyFont="1" applyAlignment="1" applyProtection="1">
      <alignment horizontal="left" vertical="top" wrapText="1"/>
    </xf>
    <xf numFmtId="165" fontId="12" fillId="0" borderId="9" xfId="0" applyNumberFormat="1" applyFont="1" applyBorder="1" applyAlignment="1" applyProtection="1">
      <alignment horizontal="center"/>
    </xf>
    <xf numFmtId="165" fontId="12" fillId="0" borderId="30" xfId="0" applyNumberFormat="1" applyFont="1" applyBorder="1" applyAlignment="1" applyProtection="1">
      <alignment horizontal="center"/>
    </xf>
    <xf numFmtId="0" fontId="21" fillId="0" borderId="38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40" xfId="0" applyFont="1" applyBorder="1" applyAlignment="1" applyProtection="1">
      <alignment horizontal="center" vertical="center" wrapText="1"/>
    </xf>
    <xf numFmtId="165" fontId="10" fillId="11" borderId="8" xfId="0" applyNumberFormat="1" applyFont="1" applyFill="1" applyBorder="1" applyAlignment="1" applyProtection="1">
      <alignment horizontal="center"/>
    </xf>
    <xf numFmtId="165" fontId="10" fillId="11" borderId="23" xfId="0" applyNumberFormat="1" applyFont="1" applyFill="1" applyBorder="1" applyAlignment="1" applyProtection="1">
      <alignment horizontal="center"/>
    </xf>
    <xf numFmtId="165" fontId="12" fillId="12" borderId="9" xfId="0" applyNumberFormat="1" applyFont="1" applyFill="1" applyBorder="1" applyAlignment="1" applyProtection="1">
      <alignment horizontal="center"/>
    </xf>
    <xf numFmtId="165" fontId="12" fillId="12" borderId="30" xfId="0" applyNumberFormat="1" applyFont="1" applyFill="1" applyBorder="1" applyAlignment="1" applyProtection="1">
      <alignment horizontal="center"/>
    </xf>
    <xf numFmtId="165" fontId="10" fillId="0" borderId="10" xfId="0" applyNumberFormat="1" applyFont="1" applyBorder="1" applyAlignment="1" applyProtection="1">
      <alignment horizontal="center" wrapText="1"/>
    </xf>
    <xf numFmtId="165" fontId="10" fillId="0" borderId="11" xfId="0" applyNumberFormat="1" applyFont="1" applyBorder="1" applyAlignment="1" applyProtection="1">
      <alignment horizont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wrapText="1"/>
    </xf>
    <xf numFmtId="0" fontId="7" fillId="0" borderId="23" xfId="0" applyFont="1" applyBorder="1" applyAlignment="1" applyProtection="1">
      <alignment horizontal="center" wrapText="1"/>
    </xf>
    <xf numFmtId="49" fontId="50" fillId="0" borderId="32" xfId="0" applyNumberFormat="1" applyFont="1" applyBorder="1" applyAlignment="1" applyProtection="1">
      <alignment horizontal="center" vertical="center" wrapText="1"/>
    </xf>
    <xf numFmtId="0" fontId="43" fillId="8" borderId="37" xfId="0" applyFont="1" applyFill="1" applyBorder="1" applyAlignment="1" applyProtection="1">
      <alignment horizontal="center" vertical="center" wrapText="1"/>
    </xf>
    <xf numFmtId="0" fontId="43" fillId="8" borderId="3" xfId="0" applyFont="1" applyFill="1" applyBorder="1" applyAlignment="1" applyProtection="1">
      <alignment horizontal="center" vertical="center" wrapText="1"/>
    </xf>
    <xf numFmtId="0" fontId="43" fillId="8" borderId="44" xfId="0" applyFont="1" applyFill="1" applyBorder="1" applyAlignment="1" applyProtection="1">
      <alignment horizontal="center" vertical="center" wrapText="1"/>
    </xf>
    <xf numFmtId="0" fontId="42" fillId="6" borderId="38" xfId="0" applyFont="1" applyFill="1" applyBorder="1" applyAlignment="1" applyProtection="1">
      <alignment horizontal="center" vertical="center" wrapText="1"/>
    </xf>
    <xf numFmtId="0" fontId="42" fillId="6" borderId="39" xfId="0" applyFont="1" applyFill="1" applyBorder="1" applyAlignment="1" applyProtection="1">
      <alignment horizontal="center" vertical="center" wrapText="1"/>
    </xf>
    <xf numFmtId="0" fontId="42" fillId="6" borderId="40" xfId="0" applyFont="1" applyFill="1" applyBorder="1" applyAlignment="1" applyProtection="1">
      <alignment horizontal="center" vertical="center" wrapText="1"/>
    </xf>
    <xf numFmtId="0" fontId="35" fillId="0" borderId="31" xfId="0" applyFont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3" fillId="0" borderId="38" xfId="0" applyFont="1" applyBorder="1" applyAlignment="1" applyProtection="1">
      <alignment horizontal="center" vertical="center"/>
    </xf>
    <xf numFmtId="0" fontId="33" fillId="0" borderId="39" xfId="0" applyFont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center" vertical="center"/>
    </xf>
    <xf numFmtId="49" fontId="48" fillId="0" borderId="0" xfId="0" applyNumberFormat="1" applyFont="1" applyAlignment="1" applyProtection="1">
      <alignment horizontal="left" vertical="center" wrapText="1"/>
    </xf>
    <xf numFmtId="0" fontId="35" fillId="14" borderId="8" xfId="0" applyFont="1" applyFill="1" applyBorder="1" applyAlignment="1" applyProtection="1">
      <alignment horizontal="center" vertical="center" wrapText="1"/>
    </xf>
    <xf numFmtId="0" fontId="45" fillId="14" borderId="23" xfId="0" applyFont="1" applyFill="1" applyBorder="1" applyAlignment="1" applyProtection="1">
      <alignment horizontal="center" vertical="center" wrapText="1"/>
    </xf>
    <xf numFmtId="0" fontId="37" fillId="12" borderId="9" xfId="0" applyNumberFormat="1" applyFont="1" applyFill="1" applyBorder="1" applyAlignment="1" applyProtection="1">
      <alignment horizontal="center"/>
    </xf>
    <xf numFmtId="0" fontId="37" fillId="12" borderId="30" xfId="0" applyNumberFormat="1" applyFont="1" applyFill="1" applyBorder="1" applyAlignment="1" applyProtection="1">
      <alignment horizontal="center"/>
    </xf>
    <xf numFmtId="0" fontId="35" fillId="11" borderId="8" xfId="0" applyNumberFormat="1" applyFont="1" applyFill="1" applyBorder="1" applyAlignment="1" applyProtection="1">
      <alignment horizontal="center" vertical="center" wrapText="1"/>
    </xf>
    <xf numFmtId="0" fontId="35" fillId="11" borderId="23" xfId="0" applyNumberFormat="1" applyFont="1" applyFill="1" applyBorder="1" applyAlignment="1" applyProtection="1">
      <alignment horizontal="center" vertical="center" wrapText="1"/>
    </xf>
    <xf numFmtId="49" fontId="32" fillId="0" borderId="0" xfId="0" applyNumberFormat="1" applyFont="1" applyAlignment="1" applyProtection="1">
      <alignment horizontal="left" vertical="center" wrapText="1"/>
    </xf>
    <xf numFmtId="0" fontId="50" fillId="0" borderId="38" xfId="0" applyFont="1" applyBorder="1" applyAlignment="1" applyProtection="1">
      <alignment horizontal="center" vertical="center" wrapText="1"/>
    </xf>
    <xf numFmtId="0" fontId="50" fillId="0" borderId="39" xfId="0" applyFont="1" applyBorder="1" applyAlignment="1" applyProtection="1">
      <alignment horizontal="center" vertical="center" wrapText="1"/>
    </xf>
    <xf numFmtId="0" fontId="50" fillId="0" borderId="45" xfId="0" applyFont="1" applyBorder="1" applyAlignment="1" applyProtection="1">
      <alignment horizontal="center" vertical="center" wrapText="1"/>
    </xf>
    <xf numFmtId="0" fontId="32" fillId="0" borderId="47" xfId="0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49" fontId="53" fillId="0" borderId="0" xfId="0" applyNumberFormat="1" applyFont="1" applyAlignment="1" applyProtection="1">
      <alignment horizontal="left" vertical="center" wrapText="1"/>
    </xf>
    <xf numFmtId="0" fontId="35" fillId="14" borderId="38" xfId="0" applyFont="1" applyFill="1" applyBorder="1" applyAlignment="1">
      <alignment horizontal="center" vertical="center" wrapText="1"/>
    </xf>
    <xf numFmtId="0" fontId="35" fillId="14" borderId="39" xfId="0" applyFont="1" applyFill="1" applyBorder="1" applyAlignment="1">
      <alignment horizontal="center" vertical="center" wrapText="1"/>
    </xf>
    <xf numFmtId="0" fontId="35" fillId="14" borderId="45" xfId="0" applyFont="1" applyFill="1" applyBorder="1" applyAlignment="1">
      <alignment horizontal="center" vertical="center" wrapText="1"/>
    </xf>
    <xf numFmtId="0" fontId="37" fillId="0" borderId="9" xfId="0" applyNumberFormat="1" applyFont="1" applyBorder="1" applyAlignment="1" applyProtection="1">
      <alignment horizontal="center"/>
      <protection locked="0"/>
    </xf>
    <xf numFmtId="0" fontId="37" fillId="0" borderId="30" xfId="0" applyNumberFormat="1" applyFont="1" applyBorder="1" applyAlignment="1" applyProtection="1">
      <alignment horizontal="center"/>
      <protection locked="0"/>
    </xf>
    <xf numFmtId="0" fontId="32" fillId="0" borderId="8" xfId="0" applyFont="1" applyBorder="1" applyAlignment="1">
      <alignment horizontal="left" vertical="top" wrapText="1"/>
    </xf>
    <xf numFmtId="0" fontId="32" fillId="0" borderId="46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165" fontId="37" fillId="18" borderId="10" xfId="0" applyNumberFormat="1" applyFont="1" applyFill="1" applyBorder="1" applyAlignment="1">
      <alignment horizontal="center"/>
    </xf>
    <xf numFmtId="0" fontId="37" fillId="18" borderId="54" xfId="0" applyFont="1" applyFill="1" applyBorder="1" applyAlignment="1">
      <alignment horizontal="center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53" xfId="0" applyFont="1" applyBorder="1" applyAlignment="1" applyProtection="1">
      <alignment horizontal="center"/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165" fontId="35" fillId="17" borderId="8" xfId="0" applyNumberFormat="1" applyFont="1" applyFill="1" applyBorder="1" applyAlignment="1">
      <alignment horizontal="center" vertical="center" wrapText="1"/>
    </xf>
    <xf numFmtId="0" fontId="35" fillId="17" borderId="52" xfId="0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5" borderId="52" xfId="0" applyFont="1" applyFill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/>
    </xf>
    <xf numFmtId="0" fontId="35" fillId="9" borderId="38" xfId="0" applyFont="1" applyFill="1" applyBorder="1" applyAlignment="1">
      <alignment horizontal="center" vertical="center" wrapText="1"/>
    </xf>
    <xf numFmtId="0" fontId="35" fillId="9" borderId="39" xfId="0" applyFont="1" applyFill="1" applyBorder="1" applyAlignment="1">
      <alignment horizontal="center" vertical="center" wrapText="1"/>
    </xf>
    <xf numFmtId="0" fontId="35" fillId="9" borderId="45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165" fontId="35" fillId="17" borderId="27" xfId="0" applyNumberFormat="1" applyFont="1" applyFill="1" applyBorder="1" applyAlignment="1">
      <alignment horizontal="center" vertical="center" wrapText="1"/>
    </xf>
    <xf numFmtId="0" fontId="35" fillId="17" borderId="57" xfId="0" applyFont="1" applyFill="1" applyBorder="1" applyAlignment="1">
      <alignment horizontal="center" vertical="center" wrapText="1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49" fontId="53" fillId="0" borderId="42" xfId="0" applyNumberFormat="1" applyFont="1" applyBorder="1" applyAlignment="1">
      <alignment horizontal="left" vertical="center" wrapText="1"/>
    </xf>
    <xf numFmtId="0" fontId="33" fillId="0" borderId="4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42" fillId="19" borderId="38" xfId="0" applyFont="1" applyFill="1" applyBorder="1" applyAlignment="1">
      <alignment horizontal="center" vertical="center" wrapText="1"/>
    </xf>
    <xf numFmtId="0" fontId="42" fillId="19" borderId="39" xfId="0" applyFont="1" applyFill="1" applyBorder="1" applyAlignment="1">
      <alignment horizontal="center" vertical="center" wrapText="1"/>
    </xf>
    <xf numFmtId="0" fontId="42" fillId="19" borderId="45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61" fillId="20" borderId="38" xfId="0" applyFont="1" applyFill="1" applyBorder="1" applyAlignment="1">
      <alignment horizontal="center" vertical="center" wrapText="1"/>
    </xf>
    <xf numFmtId="0" fontId="61" fillId="20" borderId="39" xfId="0" applyFont="1" applyFill="1" applyBorder="1" applyAlignment="1">
      <alignment horizontal="center" vertical="center" wrapText="1"/>
    </xf>
    <xf numFmtId="0" fontId="61" fillId="20" borderId="45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 applyProtection="1">
      <alignment horizontal="center" vertical="center" wrapText="1"/>
    </xf>
    <xf numFmtId="0" fontId="35" fillId="2" borderId="39" xfId="0" applyFont="1" applyFill="1" applyBorder="1" applyAlignment="1" applyProtection="1">
      <alignment horizontal="center" vertical="center" wrapText="1"/>
    </xf>
    <xf numFmtId="0" fontId="35" fillId="2" borderId="40" xfId="0" applyFont="1" applyFill="1" applyBorder="1" applyAlignment="1" applyProtection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149678</xdr:rowOff>
    </xdr:from>
    <xdr:to>
      <xdr:col>1</xdr:col>
      <xdr:colOff>1540328</xdr:colOff>
      <xdr:row>0</xdr:row>
      <xdr:rowOff>1283153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564697</xdr:colOff>
      <xdr:row>0</xdr:row>
      <xdr:rowOff>489857</xdr:rowOff>
    </xdr:from>
    <xdr:to>
      <xdr:col>5</xdr:col>
      <xdr:colOff>929368</xdr:colOff>
      <xdr:row>0</xdr:row>
      <xdr:rowOff>1280432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49018" y="489857"/>
          <a:ext cx="14668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3</xdr:row>
      <xdr:rowOff>331695</xdr:rowOff>
    </xdr:from>
    <xdr:to>
      <xdr:col>5</xdr:col>
      <xdr:colOff>654424</xdr:colOff>
      <xdr:row>9</xdr:row>
      <xdr:rowOff>373828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2765" y="3103470"/>
          <a:ext cx="2178984" cy="22138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242048</xdr:rowOff>
    </xdr:from>
    <xdr:to>
      <xdr:col>5</xdr:col>
      <xdr:colOff>663388</xdr:colOff>
      <xdr:row>9</xdr:row>
      <xdr:rowOff>400723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553325" y="2966198"/>
          <a:ext cx="2187388" cy="233037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3325" y="30524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3325" y="29286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3325" y="29667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0</xdr:row>
      <xdr:rowOff>345281</xdr:rowOff>
    </xdr:from>
    <xdr:to>
      <xdr:col>2</xdr:col>
      <xdr:colOff>1812131</xdr:colOff>
      <xdr:row>0</xdr:row>
      <xdr:rowOff>1135856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74494" y="34528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3325" y="294770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922495"/>
          <a:ext cx="2071968" cy="254597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116542</xdr:rowOff>
    </xdr:from>
    <xdr:to>
      <xdr:col>6</xdr:col>
      <xdr:colOff>17930</xdr:colOff>
      <xdr:row>10</xdr:row>
      <xdr:rowOff>0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3324" y="2774017"/>
          <a:ext cx="2303931" cy="267428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35</xdr:row>
      <xdr:rowOff>83820</xdr:rowOff>
    </xdr:to>
    <xdr:grpSp>
      <xdr:nvGrpSpPr>
        <xdr:cNvPr id="29084" name="Groupe 30">
          <a:extLst>
            <a:ext uri="{FF2B5EF4-FFF2-40B4-BE49-F238E27FC236}">
              <a16:creationId xmlns:a16="http://schemas.microsoft.com/office/drawing/2014/main" id="{00000000-0008-0000-0200-00009C710000}"/>
            </a:ext>
          </a:extLst>
        </xdr:cNvPr>
        <xdr:cNvGrpSpPr>
          <a:grpSpLocks/>
        </xdr:cNvGrpSpPr>
      </xdr:nvGrpSpPr>
      <xdr:grpSpPr bwMode="auto">
        <a:xfrm>
          <a:off x="7667625" y="7227570"/>
          <a:ext cx="3512820" cy="39243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66115</xdr:colOff>
      <xdr:row>0</xdr:row>
      <xdr:rowOff>358588</xdr:rowOff>
    </xdr:from>
    <xdr:to>
      <xdr:col>2</xdr:col>
      <xdr:colOff>1534085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69909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3</xdr:row>
      <xdr:rowOff>152401</xdr:rowOff>
    </xdr:from>
    <xdr:to>
      <xdr:col>6</xdr:col>
      <xdr:colOff>206189</xdr:colOff>
      <xdr:row>10</xdr:row>
      <xdr:rowOff>0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53323" y="3048001"/>
          <a:ext cx="2492191" cy="2352674"/>
          <a:chOff x="7664822" y="2857500"/>
          <a:chExt cx="1744658" cy="578521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42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67625" y="7179945"/>
          <a:ext cx="3512820" cy="54483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200586</xdr:colOff>
      <xdr:row>0</xdr:row>
      <xdr:rowOff>560294</xdr:rowOff>
    </xdr:from>
    <xdr:to>
      <xdr:col>2</xdr:col>
      <xdr:colOff>1668556</xdr:colOff>
      <xdr:row>0</xdr:row>
      <xdr:rowOff>1350869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4380" y="56029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233084</xdr:rowOff>
    </xdr:from>
    <xdr:to>
      <xdr:col>5</xdr:col>
      <xdr:colOff>726140</xdr:colOff>
      <xdr:row>10</xdr:row>
      <xdr:rowOff>0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553324" y="2909609"/>
          <a:ext cx="2250141" cy="2595841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166969</xdr:colOff>
      <xdr:row>0</xdr:row>
      <xdr:rowOff>302559</xdr:rowOff>
    </xdr:from>
    <xdr:to>
      <xdr:col>2</xdr:col>
      <xdr:colOff>1634939</xdr:colOff>
      <xdr:row>0</xdr:row>
      <xdr:rowOff>1093134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70763" y="302559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591425" y="1858496"/>
          <a:ext cx="2265830" cy="263293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144556</xdr:colOff>
      <xdr:row>0</xdr:row>
      <xdr:rowOff>425824</xdr:rowOff>
    </xdr:from>
    <xdr:to>
      <xdr:col>2</xdr:col>
      <xdr:colOff>1612526</xdr:colOff>
      <xdr:row>0</xdr:row>
      <xdr:rowOff>1216399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48350" y="42582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3</xdr:row>
      <xdr:rowOff>242048</xdr:rowOff>
    </xdr:from>
    <xdr:to>
      <xdr:col>5</xdr:col>
      <xdr:colOff>753035</xdr:colOff>
      <xdr:row>9</xdr:row>
      <xdr:rowOff>293146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552764" y="2947148"/>
          <a:ext cx="2277596" cy="22227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279027</xdr:colOff>
      <xdr:row>0</xdr:row>
      <xdr:rowOff>358588</xdr:rowOff>
    </xdr:from>
    <xdr:to>
      <xdr:col>2</xdr:col>
      <xdr:colOff>1746997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2821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3</xdr:row>
      <xdr:rowOff>259977</xdr:rowOff>
    </xdr:from>
    <xdr:to>
      <xdr:col>5</xdr:col>
      <xdr:colOff>654423</xdr:colOff>
      <xdr:row>10</xdr:row>
      <xdr:rowOff>0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554445" y="2907927"/>
          <a:ext cx="2177303" cy="22450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245409</xdr:colOff>
      <xdr:row>0</xdr:row>
      <xdr:rowOff>313764</xdr:rowOff>
    </xdr:from>
    <xdr:to>
      <xdr:col>2</xdr:col>
      <xdr:colOff>1713379</xdr:colOff>
      <xdr:row>0</xdr:row>
      <xdr:rowOff>1104339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9203" y="31376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197224</xdr:rowOff>
    </xdr:from>
    <xdr:to>
      <xdr:col>5</xdr:col>
      <xdr:colOff>582706</xdr:colOff>
      <xdr:row>9</xdr:row>
      <xdr:rowOff>320040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553325" y="2930899"/>
          <a:ext cx="2106706" cy="22945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256615</xdr:colOff>
      <xdr:row>0</xdr:row>
      <xdr:rowOff>459441</xdr:rowOff>
    </xdr:from>
    <xdr:to>
      <xdr:col>2</xdr:col>
      <xdr:colOff>1724585</xdr:colOff>
      <xdr:row>0</xdr:row>
      <xdr:rowOff>1250016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0409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zoomScale="70" zoomScaleNormal="70" zoomScaleSheetLayoutView="70" workbookViewId="0">
      <selection activeCell="C3" sqref="C3:F3"/>
    </sheetView>
  </sheetViews>
  <sheetFormatPr baseColWidth="10" defaultColWidth="11.42578125" defaultRowHeight="12.75" x14ac:dyDescent="0.2"/>
  <cols>
    <col min="1" max="1" width="3" style="34" bestFit="1" customWidth="1"/>
    <col min="2" max="2" width="44.140625" style="34" customWidth="1"/>
    <col min="3" max="3" width="16.42578125" style="34" customWidth="1"/>
    <col min="4" max="4" width="17.140625" style="34" customWidth="1"/>
    <col min="5" max="5" width="16.42578125" style="34" customWidth="1"/>
    <col min="6" max="6" width="15.5703125" style="34" customWidth="1"/>
    <col min="7" max="17" width="14.140625" style="34" customWidth="1"/>
    <col min="18" max="16384" width="11.42578125" style="34"/>
  </cols>
  <sheetData>
    <row r="1" spans="1:17" ht="114" customHeight="1" thickBot="1" x14ac:dyDescent="0.25">
      <c r="B1" s="31"/>
      <c r="C1" s="32"/>
      <c r="D1" s="33"/>
      <c r="E1" s="33"/>
      <c r="F1" s="33"/>
    </row>
    <row r="2" spans="1:17" ht="97.15" customHeight="1" x14ac:dyDescent="0.25">
      <c r="B2" s="166" t="s">
        <v>75</v>
      </c>
      <c r="C2" s="167"/>
      <c r="D2" s="167"/>
      <c r="E2" s="167"/>
      <c r="F2" s="168"/>
      <c r="G2" s="35" t="s">
        <v>53</v>
      </c>
      <c r="H2" s="36"/>
      <c r="I2" s="36"/>
      <c r="J2" s="36"/>
      <c r="K2" s="36"/>
    </row>
    <row r="3" spans="1:17" ht="39.75" x14ac:dyDescent="0.25">
      <c r="B3" s="150" t="s">
        <v>56</v>
      </c>
      <c r="C3" s="175"/>
      <c r="D3" s="176"/>
      <c r="E3" s="176"/>
      <c r="F3" s="177"/>
      <c r="G3" s="37"/>
      <c r="H3" s="36"/>
      <c r="I3" s="36"/>
      <c r="J3" s="36"/>
      <c r="K3" s="36"/>
    </row>
    <row r="4" spans="1:17" ht="70.5" customHeight="1" x14ac:dyDescent="0.2">
      <c r="B4" s="151" t="s">
        <v>21</v>
      </c>
      <c r="C4" s="169"/>
      <c r="D4" s="170"/>
      <c r="E4" s="170"/>
      <c r="F4" s="171"/>
      <c r="G4" s="37"/>
      <c r="H4" s="157" t="s">
        <v>57</v>
      </c>
      <c r="I4" s="158"/>
      <c r="J4" s="158"/>
      <c r="K4" s="158"/>
      <c r="L4" s="158"/>
      <c r="M4" s="158"/>
      <c r="N4" s="159"/>
    </row>
    <row r="5" spans="1:17" ht="28.5" customHeight="1" x14ac:dyDescent="0.2">
      <c r="B5" s="151" t="s">
        <v>43</v>
      </c>
      <c r="C5" s="172"/>
      <c r="D5" s="173"/>
      <c r="E5" s="173"/>
      <c r="F5" s="174"/>
      <c r="G5" s="37"/>
      <c r="H5" s="160"/>
      <c r="I5" s="161"/>
      <c r="J5" s="161"/>
      <c r="K5" s="161"/>
      <c r="L5" s="161"/>
      <c r="M5" s="161"/>
      <c r="N5" s="162"/>
    </row>
    <row r="6" spans="1:17" ht="28.5" customHeight="1" x14ac:dyDescent="0.2">
      <c r="B6" s="151" t="s">
        <v>22</v>
      </c>
      <c r="C6" s="172"/>
      <c r="D6" s="173"/>
      <c r="E6" s="173"/>
      <c r="F6" s="174"/>
      <c r="G6" s="37"/>
      <c r="H6" s="163"/>
      <c r="I6" s="164"/>
      <c r="J6" s="164"/>
      <c r="K6" s="164"/>
      <c r="L6" s="164"/>
      <c r="M6" s="164"/>
      <c r="N6" s="165"/>
    </row>
    <row r="7" spans="1:17" ht="28.5" customHeight="1" x14ac:dyDescent="0.2">
      <c r="B7" s="151" t="s">
        <v>44</v>
      </c>
      <c r="C7" s="172"/>
      <c r="D7" s="173"/>
      <c r="E7" s="173"/>
      <c r="F7" s="174"/>
      <c r="G7" s="37"/>
    </row>
    <row r="8" spans="1:17" ht="28.5" customHeight="1" thickBot="1" x14ac:dyDescent="0.25">
      <c r="B8" s="152" t="s">
        <v>20</v>
      </c>
      <c r="C8" s="154"/>
      <c r="D8" s="155"/>
      <c r="E8" s="155"/>
      <c r="F8" s="156"/>
      <c r="G8" s="37"/>
    </row>
    <row r="10" spans="1:17" ht="15" customHeight="1" x14ac:dyDescent="0.2">
      <c r="D10" s="153" t="s">
        <v>50</v>
      </c>
      <c r="E10" s="153"/>
      <c r="F10" s="153"/>
      <c r="G10" s="153"/>
      <c r="H10" s="153"/>
      <c r="I10" s="153"/>
      <c r="J10" s="153"/>
      <c r="K10" s="153"/>
      <c r="L10" s="153"/>
      <c r="M10" s="153"/>
    </row>
    <row r="11" spans="1:17" ht="15" customHeight="1" x14ac:dyDescent="0.2"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7" ht="13.5" thickBot="1" x14ac:dyDescent="0.25"/>
    <row r="13" spans="1:17" ht="19.5" customHeight="1" x14ac:dyDescent="0.2">
      <c r="C13" s="178" t="s">
        <v>9</v>
      </c>
      <c r="D13" s="179"/>
      <c r="E13" s="179"/>
      <c r="F13" s="179"/>
      <c r="G13" s="179" t="s">
        <v>11</v>
      </c>
      <c r="H13" s="179"/>
      <c r="I13" s="179" t="s">
        <v>1</v>
      </c>
      <c r="J13" s="179"/>
      <c r="K13" s="179" t="s">
        <v>12</v>
      </c>
      <c r="L13" s="180"/>
      <c r="M13" s="181" t="s">
        <v>13</v>
      </c>
      <c r="N13" s="180"/>
      <c r="O13" s="178" t="s">
        <v>14</v>
      </c>
      <c r="P13" s="179"/>
      <c r="Q13" s="180"/>
    </row>
    <row r="14" spans="1:17" ht="48.75" customHeight="1" thickBot="1" x14ac:dyDescent="0.25">
      <c r="C14" s="38" t="s">
        <v>36</v>
      </c>
      <c r="D14" s="39" t="s">
        <v>37</v>
      </c>
      <c r="E14" s="39" t="s">
        <v>38</v>
      </c>
      <c r="F14" s="40" t="s">
        <v>10</v>
      </c>
      <c r="G14" s="39" t="s">
        <v>23</v>
      </c>
      <c r="H14" s="40" t="s">
        <v>10</v>
      </c>
      <c r="I14" s="39" t="s">
        <v>23</v>
      </c>
      <c r="J14" s="40" t="s">
        <v>10</v>
      </c>
      <c r="K14" s="39" t="s">
        <v>23</v>
      </c>
      <c r="L14" s="41" t="s">
        <v>10</v>
      </c>
      <c r="M14" s="42" t="s">
        <v>23</v>
      </c>
      <c r="N14" s="41" t="s">
        <v>10</v>
      </c>
      <c r="O14" s="38" t="s">
        <v>10</v>
      </c>
      <c r="P14" s="39" t="s">
        <v>24</v>
      </c>
      <c r="Q14" s="43" t="s">
        <v>15</v>
      </c>
    </row>
    <row r="15" spans="1:17" ht="24" customHeight="1" x14ac:dyDescent="0.2">
      <c r="A15" s="142">
        <v>1</v>
      </c>
      <c r="B15" s="44">
        <f>'3- détails équipe 1'!B7</f>
        <v>0</v>
      </c>
      <c r="C15" s="45">
        <f>'3- détails équipe 1'!B19</f>
        <v>0</v>
      </c>
      <c r="D15" s="46">
        <f>'3- détails équipe 1'!B24</f>
        <v>0</v>
      </c>
      <c r="E15" s="46">
        <f>SUM(C15+D15)</f>
        <v>0</v>
      </c>
      <c r="F15" s="47">
        <f>'3- détails équipe 1'!C24</f>
        <v>0</v>
      </c>
      <c r="G15" s="46">
        <f>'3- détails équipe 1'!B29</f>
        <v>0</v>
      </c>
      <c r="H15" s="47">
        <f>'3- détails équipe 1'!C29</f>
        <v>0</v>
      </c>
      <c r="I15" s="46">
        <f>'3- détails équipe 1'!B34</f>
        <v>0</v>
      </c>
      <c r="J15" s="47">
        <f>'3- détails équipe 1'!C34</f>
        <v>0</v>
      </c>
      <c r="K15" s="46">
        <f>'3- détails équipe 1'!B37</f>
        <v>0</v>
      </c>
      <c r="L15" s="48">
        <f>'3- détails équipe 1'!C37</f>
        <v>0</v>
      </c>
      <c r="M15" s="46">
        <f t="shared" ref="M15:M35" si="0">C15+D15+G15+I15+K15</f>
        <v>0</v>
      </c>
      <c r="N15" s="49">
        <f>F15+H15+J15+L15</f>
        <v>0</v>
      </c>
      <c r="O15" s="50">
        <f>'3- détails équipe 1'!B41</f>
        <v>0</v>
      </c>
      <c r="P15" s="46">
        <f>'3- détails équipe 1'!B42</f>
        <v>0</v>
      </c>
      <c r="Q15" s="51">
        <f>'3- détails équipe 1'!B43</f>
        <v>0</v>
      </c>
    </row>
    <row r="16" spans="1:17" ht="24" customHeight="1" x14ac:dyDescent="0.2">
      <c r="A16" s="142">
        <v>2</v>
      </c>
      <c r="B16" s="52">
        <f>'3- détails équipe 2'!B7</f>
        <v>0</v>
      </c>
      <c r="C16" s="45">
        <f>'3- détails équipe 2'!B19</f>
        <v>0</v>
      </c>
      <c r="D16" s="53">
        <f>'3- détails équipe 2'!B24</f>
        <v>0</v>
      </c>
      <c r="E16" s="46">
        <f t="shared" ref="E16:E17" si="1">SUM(C16+D16)</f>
        <v>0</v>
      </c>
      <c r="F16" s="54">
        <f>'3- détails équipe 2'!C24</f>
        <v>0</v>
      </c>
      <c r="G16" s="53">
        <f>'3- détails équipe 2'!B29</f>
        <v>0</v>
      </c>
      <c r="H16" s="54">
        <f>'3- détails équipe 2'!C29</f>
        <v>0</v>
      </c>
      <c r="I16" s="53">
        <f>'3- détails équipe 2'!B34</f>
        <v>0</v>
      </c>
      <c r="J16" s="54">
        <f>'3- détails équipe 2'!C34</f>
        <v>0</v>
      </c>
      <c r="K16" s="53">
        <f>'3- détails équipe 2'!B37</f>
        <v>0</v>
      </c>
      <c r="L16" s="55">
        <f>'3- détails équipe 2'!C37</f>
        <v>0</v>
      </c>
      <c r="M16" s="53">
        <f t="shared" si="0"/>
        <v>0</v>
      </c>
      <c r="N16" s="55">
        <f>F16+H16+J16+L16</f>
        <v>0</v>
      </c>
      <c r="O16" s="56">
        <f>'3- détails équipe 2'!B41</f>
        <v>0</v>
      </c>
      <c r="P16" s="46">
        <f>'3- détails équipe 2'!B42</f>
        <v>0</v>
      </c>
      <c r="Q16" s="51">
        <f>'3- détails équipe 2'!B43</f>
        <v>0</v>
      </c>
    </row>
    <row r="17" spans="1:18" ht="24" customHeight="1" x14ac:dyDescent="0.2">
      <c r="A17" s="142">
        <v>3</v>
      </c>
      <c r="B17" s="52">
        <f>'3- détails équipe 3'!B7</f>
        <v>0</v>
      </c>
      <c r="C17" s="143">
        <f>'3- détails équipe 3'!$B$19</f>
        <v>0</v>
      </c>
      <c r="D17" s="144">
        <f>'3- détails équipe 3'!$B$24</f>
        <v>0</v>
      </c>
      <c r="E17" s="145">
        <f t="shared" si="1"/>
        <v>0</v>
      </c>
      <c r="F17" s="54">
        <f>'3- détails équipe 3'!$C$24</f>
        <v>0</v>
      </c>
      <c r="G17" s="144">
        <f>'3- détails équipe 3'!$B$29</f>
        <v>0</v>
      </c>
      <c r="H17" s="54">
        <f>'3- détails équipe 3'!$C$29</f>
        <v>0</v>
      </c>
      <c r="I17" s="144">
        <f>'3- détails équipe 3'!$B$34</f>
        <v>0</v>
      </c>
      <c r="J17" s="54">
        <f>'3- détails équipe 3'!$C$34</f>
        <v>0</v>
      </c>
      <c r="K17" s="144">
        <f>'3- détails équipe 3'!$B$37</f>
        <v>0</v>
      </c>
      <c r="L17" s="55">
        <f>'3- détails équipe 3'!$C$37</f>
        <v>0</v>
      </c>
      <c r="M17" s="144">
        <f t="shared" ref="M17" si="2">C17+D17+G17+I17+K17</f>
        <v>0</v>
      </c>
      <c r="N17" s="55">
        <f>F17+H17+J17+L17</f>
        <v>0</v>
      </c>
      <c r="O17" s="146">
        <f>'3- détails équipe 3'!$B$41</f>
        <v>0</v>
      </c>
      <c r="P17" s="145">
        <f>'3- détails équipe 3'!$B$42</f>
        <v>0</v>
      </c>
      <c r="Q17" s="147">
        <f>'3- détails équipe 3'!$B$43</f>
        <v>0</v>
      </c>
      <c r="R17" s="134"/>
    </row>
    <row r="18" spans="1:18" ht="24" customHeight="1" x14ac:dyDescent="0.2">
      <c r="A18" s="142">
        <v>4</v>
      </c>
      <c r="B18" s="52">
        <f>'3- détails équipe 4'!B7</f>
        <v>0</v>
      </c>
      <c r="C18" s="57">
        <f>'3- détails équipe 4'!$B$19</f>
        <v>0</v>
      </c>
      <c r="D18" s="53">
        <f>'3- détails équipe 4'!$B$24</f>
        <v>0</v>
      </c>
      <c r="E18" s="46">
        <f t="shared" ref="E18:E21" si="3">SUM(C18+D18)</f>
        <v>0</v>
      </c>
      <c r="F18" s="54">
        <f>'3- détails équipe 4'!$C$24</f>
        <v>0</v>
      </c>
      <c r="G18" s="53">
        <f>'3- détails équipe 4'!$B$29</f>
        <v>0</v>
      </c>
      <c r="H18" s="54">
        <f>'3- détails équipe 4'!$C$29</f>
        <v>0</v>
      </c>
      <c r="I18" s="53">
        <f>'3- détails équipe 4'!$B$34</f>
        <v>0</v>
      </c>
      <c r="J18" s="54">
        <f>'3- détails équipe 4'!$C$34</f>
        <v>0</v>
      </c>
      <c r="K18" s="53">
        <f>'3- détails équipe 4'!$B$37</f>
        <v>0</v>
      </c>
      <c r="L18" s="55">
        <f>'3- détails équipe 4'!$C$37</f>
        <v>0</v>
      </c>
      <c r="M18" s="53">
        <f t="shared" ref="M18:M21" si="4">C18+D18+G18+I18+K18</f>
        <v>0</v>
      </c>
      <c r="N18" s="55">
        <f t="shared" ref="N18:N20" si="5">F18+H18+J18+L18</f>
        <v>0</v>
      </c>
      <c r="O18" s="56">
        <f>'3- détails équipe 4'!$B$41</f>
        <v>0</v>
      </c>
      <c r="P18" s="46">
        <f>'3- détails équipe 4'!$B$42</f>
        <v>0</v>
      </c>
      <c r="Q18" s="51">
        <f>'3- détails équipe 4'!$B$43</f>
        <v>0</v>
      </c>
    </row>
    <row r="19" spans="1:18" ht="24" customHeight="1" x14ac:dyDescent="0.2">
      <c r="A19" s="142">
        <v>5</v>
      </c>
      <c r="B19" s="52">
        <f>'3- détails équipe 5'!B7</f>
        <v>0</v>
      </c>
      <c r="C19" s="57">
        <f>'3- détails équipe 5'!$B$19</f>
        <v>0</v>
      </c>
      <c r="D19" s="53">
        <f>'3- détails équipe 5'!$B$24</f>
        <v>0</v>
      </c>
      <c r="E19" s="46">
        <f t="shared" si="3"/>
        <v>0</v>
      </c>
      <c r="F19" s="54">
        <f>'3- détails équipe 5'!$C$24</f>
        <v>0</v>
      </c>
      <c r="G19" s="53">
        <f>'3- détails équipe 5'!$B$29</f>
        <v>0</v>
      </c>
      <c r="H19" s="54">
        <f>'3- détails équipe 5'!$C$29</f>
        <v>0</v>
      </c>
      <c r="I19" s="53">
        <f>'3- détails équipe 5'!$B$34</f>
        <v>0</v>
      </c>
      <c r="J19" s="54">
        <f>'3- détails équipe 5'!$C$34</f>
        <v>0</v>
      </c>
      <c r="K19" s="53">
        <f>'3- détails équipe 5'!$B$37</f>
        <v>0</v>
      </c>
      <c r="L19" s="55">
        <f>'3- détails équipe 5'!$C$37</f>
        <v>0</v>
      </c>
      <c r="M19" s="53">
        <f t="shared" si="4"/>
        <v>0</v>
      </c>
      <c r="N19" s="55">
        <f t="shared" si="5"/>
        <v>0</v>
      </c>
      <c r="O19" s="56">
        <f>'3- détails équipe 5'!$B$41</f>
        <v>0</v>
      </c>
      <c r="P19" s="46">
        <f>'3- détails équipe 5'!$B$42</f>
        <v>0</v>
      </c>
      <c r="Q19" s="51">
        <f>'3- détails équipe 5'!$B$43</f>
        <v>0</v>
      </c>
    </row>
    <row r="20" spans="1:18" ht="24" customHeight="1" x14ac:dyDescent="0.2">
      <c r="A20" s="142">
        <v>6</v>
      </c>
      <c r="B20" s="52">
        <f>'3- détails équipe 6'!B7</f>
        <v>0</v>
      </c>
      <c r="C20" s="57">
        <f>'3- détails équipe 6'!$B$19</f>
        <v>0</v>
      </c>
      <c r="D20" s="53">
        <f>'3- détails équipe 6'!$B$24</f>
        <v>0</v>
      </c>
      <c r="E20" s="46">
        <f t="shared" si="3"/>
        <v>0</v>
      </c>
      <c r="F20" s="54">
        <f>'3- détails équipe 6'!$C$24</f>
        <v>0</v>
      </c>
      <c r="G20" s="53">
        <f>'3- détails équipe 6'!$B$29</f>
        <v>0</v>
      </c>
      <c r="H20" s="54">
        <f>'3- détails équipe 6'!$C$29</f>
        <v>0</v>
      </c>
      <c r="I20" s="53">
        <f>'3- détails équipe 6'!$B$34</f>
        <v>0</v>
      </c>
      <c r="J20" s="54">
        <f>'3- détails équipe 6'!$C$34</f>
        <v>0</v>
      </c>
      <c r="K20" s="53">
        <f>'3- détails équipe 6'!$B$37</f>
        <v>0</v>
      </c>
      <c r="L20" s="55">
        <f>'3- détails équipe 6'!$C$37</f>
        <v>0</v>
      </c>
      <c r="M20" s="53">
        <f t="shared" si="4"/>
        <v>0</v>
      </c>
      <c r="N20" s="55">
        <f t="shared" si="5"/>
        <v>0</v>
      </c>
      <c r="O20" s="56">
        <f>'3- détails équipe 6'!$B$41</f>
        <v>0</v>
      </c>
      <c r="P20" s="46">
        <f>'3- détails équipe 6'!$B$42</f>
        <v>0</v>
      </c>
      <c r="Q20" s="51">
        <f>'3- détails équipe 6'!$B$43</f>
        <v>0</v>
      </c>
    </row>
    <row r="21" spans="1:18" ht="24" customHeight="1" x14ac:dyDescent="0.2">
      <c r="A21" s="142">
        <v>7</v>
      </c>
      <c r="B21" s="52">
        <f>'3- détails équipe 7'!B7</f>
        <v>0</v>
      </c>
      <c r="C21" s="143">
        <f>'3- détails équipe 7'!$B$19</f>
        <v>0</v>
      </c>
      <c r="D21" s="144">
        <f>'3- détails équipe 7'!$B$24</f>
        <v>0</v>
      </c>
      <c r="E21" s="145">
        <f t="shared" si="3"/>
        <v>0</v>
      </c>
      <c r="F21" s="54">
        <f>'3- détails équipe 7'!$C$24</f>
        <v>0</v>
      </c>
      <c r="G21" s="144">
        <f>'3- détails équipe 7'!$B$29</f>
        <v>0</v>
      </c>
      <c r="H21" s="54">
        <f>'3- détails équipe 7'!$C$29</f>
        <v>0</v>
      </c>
      <c r="I21" s="144">
        <f>'3- détails équipe 7'!$B$34</f>
        <v>0</v>
      </c>
      <c r="J21" s="54">
        <f>'3- détails équipe 7'!$C$34</f>
        <v>0</v>
      </c>
      <c r="K21" s="144">
        <f>'3- détails équipe 7'!$B$37</f>
        <v>0</v>
      </c>
      <c r="L21" s="55">
        <f>'3- détails équipe 7'!$C$37</f>
        <v>0</v>
      </c>
      <c r="M21" s="144">
        <f t="shared" si="4"/>
        <v>0</v>
      </c>
      <c r="N21" s="55">
        <f>F21+H21+J21+L21</f>
        <v>0</v>
      </c>
      <c r="O21" s="146">
        <f>'3- détails équipe 7'!$B$41</f>
        <v>0</v>
      </c>
      <c r="P21" s="145">
        <f>'3- détails équipe 7'!$B$42</f>
        <v>0</v>
      </c>
      <c r="Q21" s="147">
        <f>'3- détails équipe 7'!$B$43</f>
        <v>0</v>
      </c>
    </row>
    <row r="22" spans="1:18" ht="24" customHeight="1" x14ac:dyDescent="0.2">
      <c r="A22" s="142">
        <v>8</v>
      </c>
      <c r="B22" s="52">
        <f>'3- détails équipe 8'!B7</f>
        <v>0</v>
      </c>
      <c r="C22" s="143">
        <f>'3- détails équipe 8'!$B$19</f>
        <v>0</v>
      </c>
      <c r="D22" s="144">
        <f>'3- détails équipe 8'!$B$24</f>
        <v>0</v>
      </c>
      <c r="E22" s="145">
        <f t="shared" ref="E22:E34" si="6">SUM(C22+D22)</f>
        <v>0</v>
      </c>
      <c r="F22" s="54">
        <f>'3- détails équipe 8'!$C$24</f>
        <v>0</v>
      </c>
      <c r="G22" s="144">
        <f>'3- détails équipe 8'!$B$29</f>
        <v>0</v>
      </c>
      <c r="H22" s="54">
        <f>'3- détails équipe 8'!$C$29</f>
        <v>0</v>
      </c>
      <c r="I22" s="144">
        <f>'3- détails équipe 8'!$B$34</f>
        <v>0</v>
      </c>
      <c r="J22" s="54">
        <f>'3- détails équipe 8'!$C$34</f>
        <v>0</v>
      </c>
      <c r="K22" s="144">
        <f>'3- détails équipe 8'!$B$37</f>
        <v>0</v>
      </c>
      <c r="L22" s="55">
        <f>'3- détails équipe 8'!$C$37</f>
        <v>0</v>
      </c>
      <c r="M22" s="144">
        <f t="shared" ref="M22:M34" si="7">C22+D22+G22+I22+K22</f>
        <v>0</v>
      </c>
      <c r="N22" s="55">
        <f t="shared" ref="N22:N33" si="8">F22+H22+J22+L22</f>
        <v>0</v>
      </c>
      <c r="O22" s="146">
        <f>'3- détails équipe 8'!$B$41</f>
        <v>0</v>
      </c>
      <c r="P22" s="145">
        <f>'3- détails équipe 8'!$B$42</f>
        <v>0</v>
      </c>
      <c r="Q22" s="147">
        <f>'3- détails équipe 8'!$B$43</f>
        <v>0</v>
      </c>
    </row>
    <row r="23" spans="1:18" ht="24" customHeight="1" x14ac:dyDescent="0.2">
      <c r="A23" s="142">
        <v>9</v>
      </c>
      <c r="B23" s="52">
        <f>'3- détails équipe 9'!B7</f>
        <v>0</v>
      </c>
      <c r="C23" s="143">
        <f>'3- détails équipe 9'!$B$19</f>
        <v>0</v>
      </c>
      <c r="D23" s="144">
        <f>'3- détails équipe 9'!$B$24</f>
        <v>0</v>
      </c>
      <c r="E23" s="145">
        <f t="shared" si="6"/>
        <v>0</v>
      </c>
      <c r="F23" s="54">
        <f>'3- détails équipe 9'!$C$24</f>
        <v>0</v>
      </c>
      <c r="G23" s="144">
        <f>'3- détails équipe 9'!$B$29</f>
        <v>0</v>
      </c>
      <c r="H23" s="54">
        <f>'3- détails équipe 9'!$C$29</f>
        <v>0</v>
      </c>
      <c r="I23" s="144">
        <f>'3- détails équipe 9'!$B$34</f>
        <v>0</v>
      </c>
      <c r="J23" s="54">
        <f>'3- détails équipe 9'!$C$34</f>
        <v>0</v>
      </c>
      <c r="K23" s="144">
        <f>'3- détails équipe 9'!$B$37</f>
        <v>0</v>
      </c>
      <c r="L23" s="55">
        <f>'3- détails équipe 9'!$C$37</f>
        <v>0</v>
      </c>
      <c r="M23" s="144">
        <f t="shared" si="7"/>
        <v>0</v>
      </c>
      <c r="N23" s="55">
        <f t="shared" si="8"/>
        <v>0</v>
      </c>
      <c r="O23" s="146">
        <f>'3- détails équipe 9'!$B$41</f>
        <v>0</v>
      </c>
      <c r="P23" s="145">
        <f>'3- détails équipe 9'!$B$42</f>
        <v>0</v>
      </c>
      <c r="Q23" s="147">
        <f>'3- détails équipe 9'!$B$43</f>
        <v>0</v>
      </c>
    </row>
    <row r="24" spans="1:18" ht="24" customHeight="1" x14ac:dyDescent="0.2">
      <c r="A24" s="142">
        <v>10</v>
      </c>
      <c r="B24" s="52">
        <f>'3- détails équipe 10'!B7</f>
        <v>0</v>
      </c>
      <c r="C24" s="143">
        <f>'3- détails équipe 10'!$B$19</f>
        <v>0</v>
      </c>
      <c r="D24" s="144">
        <f>'3- détails équipe 10'!$B$24</f>
        <v>0</v>
      </c>
      <c r="E24" s="145">
        <f t="shared" si="6"/>
        <v>0</v>
      </c>
      <c r="F24" s="54">
        <f>'3- détails équipe 10'!$C$24</f>
        <v>0</v>
      </c>
      <c r="G24" s="144">
        <f>'3- détails équipe 10'!$B$29</f>
        <v>0</v>
      </c>
      <c r="H24" s="54">
        <f>'3- détails équipe 10'!$C$29</f>
        <v>0</v>
      </c>
      <c r="I24" s="144">
        <f>'3- détails équipe 10'!$B$34</f>
        <v>0</v>
      </c>
      <c r="J24" s="54">
        <f>'3- détails équipe 10'!$C$34</f>
        <v>0</v>
      </c>
      <c r="K24" s="144">
        <f>'3- détails équipe 10'!$B$37</f>
        <v>0</v>
      </c>
      <c r="L24" s="55">
        <f>'3- détails équipe 10'!$C$37</f>
        <v>0</v>
      </c>
      <c r="M24" s="144">
        <f t="shared" si="7"/>
        <v>0</v>
      </c>
      <c r="N24" s="55">
        <f t="shared" si="8"/>
        <v>0</v>
      </c>
      <c r="O24" s="146">
        <f>'3- détails équipe 10'!$B$41</f>
        <v>0</v>
      </c>
      <c r="P24" s="145">
        <f>'3- détails équipe 10'!$B$42</f>
        <v>0</v>
      </c>
      <c r="Q24" s="147">
        <f>'3- détails équipe 10'!$B$43</f>
        <v>0</v>
      </c>
    </row>
    <row r="25" spans="1:18" ht="24" customHeight="1" x14ac:dyDescent="0.2">
      <c r="A25" s="142">
        <v>11</v>
      </c>
      <c r="B25" s="52">
        <f>'3- détails équipe 11'!B7</f>
        <v>0</v>
      </c>
      <c r="C25" s="143">
        <f>'3- détails équipe 11'!$B$19</f>
        <v>0</v>
      </c>
      <c r="D25" s="144">
        <f>'3- détails équipe 11'!$B$24</f>
        <v>0</v>
      </c>
      <c r="E25" s="145">
        <f t="shared" si="6"/>
        <v>0</v>
      </c>
      <c r="F25" s="54">
        <f>'3- détails équipe 11'!$C$24</f>
        <v>0</v>
      </c>
      <c r="G25" s="144">
        <f>'3- détails équipe 11'!$B$29</f>
        <v>0</v>
      </c>
      <c r="H25" s="54">
        <f>'3- détails équipe 11'!$C$29</f>
        <v>0</v>
      </c>
      <c r="I25" s="144">
        <f>'3- détails équipe 11'!$B$34</f>
        <v>0</v>
      </c>
      <c r="J25" s="54">
        <f>'3- détails équipe 11'!$C$34</f>
        <v>0</v>
      </c>
      <c r="K25" s="144">
        <f>'3- détails équipe 11'!$B$37</f>
        <v>0</v>
      </c>
      <c r="L25" s="55">
        <f>'3- détails équipe 11'!$C$37</f>
        <v>0</v>
      </c>
      <c r="M25" s="144">
        <f t="shared" si="7"/>
        <v>0</v>
      </c>
      <c r="N25" s="55">
        <f t="shared" si="8"/>
        <v>0</v>
      </c>
      <c r="O25" s="146">
        <f>'3- détails équipe 11'!$B$41</f>
        <v>0</v>
      </c>
      <c r="P25" s="145">
        <f>'3- détails équipe 11'!$B$42</f>
        <v>0</v>
      </c>
      <c r="Q25" s="147">
        <f>'3- détails équipe 11'!$B$43</f>
        <v>0</v>
      </c>
    </row>
    <row r="26" spans="1:18" ht="24" customHeight="1" x14ac:dyDescent="0.2">
      <c r="A26" s="142">
        <v>12</v>
      </c>
      <c r="B26" s="52">
        <f>'3- détails équipe 12'!B7</f>
        <v>0</v>
      </c>
      <c r="C26" s="143">
        <f>'3- détails équipe 12'!$B$19</f>
        <v>0</v>
      </c>
      <c r="D26" s="144">
        <f>'3- détails équipe 12'!$B$24</f>
        <v>0</v>
      </c>
      <c r="E26" s="145">
        <f t="shared" si="6"/>
        <v>0</v>
      </c>
      <c r="F26" s="54">
        <f>'3- détails équipe 12'!$C$24</f>
        <v>0</v>
      </c>
      <c r="G26" s="144">
        <f>'3- détails équipe 12'!$B$29</f>
        <v>0</v>
      </c>
      <c r="H26" s="54">
        <f>'3- détails équipe 12'!$C$29</f>
        <v>0</v>
      </c>
      <c r="I26" s="144">
        <f>'3- détails équipe 12'!$B$34</f>
        <v>0</v>
      </c>
      <c r="J26" s="54">
        <f>'3- détails équipe 12'!$C$34</f>
        <v>0</v>
      </c>
      <c r="K26" s="144">
        <f>'3- détails équipe 12'!$B$37</f>
        <v>0</v>
      </c>
      <c r="L26" s="55">
        <f>'3- détails équipe 12'!$C$37</f>
        <v>0</v>
      </c>
      <c r="M26" s="144">
        <f t="shared" si="7"/>
        <v>0</v>
      </c>
      <c r="N26" s="55">
        <f t="shared" si="8"/>
        <v>0</v>
      </c>
      <c r="O26" s="146">
        <f>'3- détails équipe 12'!$B$41</f>
        <v>0</v>
      </c>
      <c r="P26" s="145">
        <f>'3- détails équipe 12'!$B$42</f>
        <v>0</v>
      </c>
      <c r="Q26" s="147">
        <f>'3- détails équipe 12'!$B$43</f>
        <v>0</v>
      </c>
    </row>
    <row r="27" spans="1:18" ht="24" customHeight="1" x14ac:dyDescent="0.2">
      <c r="A27" s="142">
        <v>13</v>
      </c>
      <c r="B27" s="52">
        <f>'3- détails équipe 13'!B7</f>
        <v>0</v>
      </c>
      <c r="C27" s="143">
        <f>'3- détails équipe 13'!$B$19</f>
        <v>0</v>
      </c>
      <c r="D27" s="144">
        <f>'3- détails équipe 13'!$B$24</f>
        <v>0</v>
      </c>
      <c r="E27" s="145">
        <f t="shared" si="6"/>
        <v>0</v>
      </c>
      <c r="F27" s="54">
        <f>'3- détails équipe 13'!$C$24</f>
        <v>0</v>
      </c>
      <c r="G27" s="144">
        <f>'3- détails équipe 13'!$B$29</f>
        <v>0</v>
      </c>
      <c r="H27" s="54">
        <f>'3- détails équipe 13'!$C$29</f>
        <v>0</v>
      </c>
      <c r="I27" s="144">
        <f>'3- détails équipe 13'!$B$34</f>
        <v>0</v>
      </c>
      <c r="J27" s="54">
        <f>'3- détails équipe 13'!$C$34</f>
        <v>0</v>
      </c>
      <c r="K27" s="144">
        <f>'3- détails équipe 13'!$B$37</f>
        <v>0</v>
      </c>
      <c r="L27" s="55">
        <f>'3- détails équipe 13'!$C$37</f>
        <v>0</v>
      </c>
      <c r="M27" s="144">
        <f t="shared" si="7"/>
        <v>0</v>
      </c>
      <c r="N27" s="55">
        <f t="shared" si="8"/>
        <v>0</v>
      </c>
      <c r="O27" s="146">
        <f>'3- détails équipe 13'!$B$41</f>
        <v>0</v>
      </c>
      <c r="P27" s="145">
        <f>'3- détails équipe 13'!$B$42</f>
        <v>0</v>
      </c>
      <c r="Q27" s="147">
        <f>'3- détails équipe 13'!$B$43</f>
        <v>0</v>
      </c>
    </row>
    <row r="28" spans="1:18" ht="24" customHeight="1" x14ac:dyDescent="0.2">
      <c r="A28" s="142">
        <v>14</v>
      </c>
      <c r="B28" s="52">
        <f>'3- détails équipe 14'!B7</f>
        <v>0</v>
      </c>
      <c r="C28" s="143">
        <f>'3- détails équipe 14'!$B$19</f>
        <v>0</v>
      </c>
      <c r="D28" s="144">
        <f>'3- détails équipe 14'!$B$24</f>
        <v>0</v>
      </c>
      <c r="E28" s="145">
        <f t="shared" si="6"/>
        <v>0</v>
      </c>
      <c r="F28" s="54">
        <f>'3- détails équipe 14'!$C$24</f>
        <v>0</v>
      </c>
      <c r="G28" s="144">
        <f>'3- détails équipe 14'!$B$29</f>
        <v>0</v>
      </c>
      <c r="H28" s="54">
        <f>'3- détails équipe 14'!$C$29</f>
        <v>0</v>
      </c>
      <c r="I28" s="144">
        <f>'3- détails équipe 14'!$B$34</f>
        <v>0</v>
      </c>
      <c r="J28" s="54">
        <f>'3- détails équipe 14'!$C$34</f>
        <v>0</v>
      </c>
      <c r="K28" s="144">
        <f>'3- détails équipe 14'!$B$37</f>
        <v>0</v>
      </c>
      <c r="L28" s="55">
        <f>'3- détails équipe 14'!$C$37</f>
        <v>0</v>
      </c>
      <c r="M28" s="144">
        <f t="shared" si="7"/>
        <v>0</v>
      </c>
      <c r="N28" s="55">
        <f t="shared" si="8"/>
        <v>0</v>
      </c>
      <c r="O28" s="146">
        <f>'3- détails équipe 14'!$B$41</f>
        <v>0</v>
      </c>
      <c r="P28" s="145">
        <f>'3- détails équipe 14'!$B$42</f>
        <v>0</v>
      </c>
      <c r="Q28" s="147">
        <f>'3- détails équipe 14'!$B$43</f>
        <v>0</v>
      </c>
    </row>
    <row r="29" spans="1:18" ht="24" customHeight="1" x14ac:dyDescent="0.2">
      <c r="A29" s="142">
        <v>15</v>
      </c>
      <c r="B29" s="52">
        <f>'3- détails équipe 15'!B7</f>
        <v>0</v>
      </c>
      <c r="C29" s="143">
        <f>'3- détails équipe 15'!$B$19</f>
        <v>0</v>
      </c>
      <c r="D29" s="144">
        <f>'3- détails équipe 15'!$B$24</f>
        <v>0</v>
      </c>
      <c r="E29" s="145">
        <f t="shared" si="6"/>
        <v>0</v>
      </c>
      <c r="F29" s="54">
        <f>'3- détails équipe 15'!$C$24</f>
        <v>0</v>
      </c>
      <c r="G29" s="144">
        <f>'3- détails équipe 15'!$B$29</f>
        <v>0</v>
      </c>
      <c r="H29" s="54">
        <f>'3- détails équipe 15'!$C$29</f>
        <v>0</v>
      </c>
      <c r="I29" s="144">
        <f>'3- détails équipe 15'!$B$34</f>
        <v>0</v>
      </c>
      <c r="J29" s="54">
        <f>'3- détails équipe 15'!$C$34</f>
        <v>0</v>
      </c>
      <c r="K29" s="144">
        <f>'3- détails équipe 15'!$B$37</f>
        <v>0</v>
      </c>
      <c r="L29" s="55">
        <f>'3- détails équipe 15'!$C$37</f>
        <v>0</v>
      </c>
      <c r="M29" s="144">
        <f t="shared" si="7"/>
        <v>0</v>
      </c>
      <c r="N29" s="55">
        <f t="shared" si="8"/>
        <v>0</v>
      </c>
      <c r="O29" s="146">
        <f>'3- détails équipe 15'!$B$41</f>
        <v>0</v>
      </c>
      <c r="P29" s="145">
        <f>'3- détails équipe 15'!$B$42</f>
        <v>0</v>
      </c>
      <c r="Q29" s="147">
        <f>'3- détails équipe 15'!$B$43</f>
        <v>0</v>
      </c>
    </row>
    <row r="30" spans="1:18" ht="24" customHeight="1" x14ac:dyDescent="0.2">
      <c r="A30" s="142">
        <v>16</v>
      </c>
      <c r="B30" s="52">
        <f>'3- détails équipe 16'!B7</f>
        <v>0</v>
      </c>
      <c r="C30" s="143">
        <f>'3- détails équipe 16'!$B$19</f>
        <v>0</v>
      </c>
      <c r="D30" s="144">
        <f>'3- détails équipe 16'!$B$24</f>
        <v>0</v>
      </c>
      <c r="E30" s="145">
        <f t="shared" si="6"/>
        <v>0</v>
      </c>
      <c r="F30" s="54">
        <f>'3- détails équipe 16'!$C$24</f>
        <v>0</v>
      </c>
      <c r="G30" s="144">
        <f>'3- détails équipe 16'!$B$29</f>
        <v>0</v>
      </c>
      <c r="H30" s="54">
        <f>'3- détails équipe 16'!$C$29</f>
        <v>0</v>
      </c>
      <c r="I30" s="144">
        <f>'3- détails équipe 16'!$B$34</f>
        <v>0</v>
      </c>
      <c r="J30" s="54">
        <f>'3- détails équipe 16'!$C$34</f>
        <v>0</v>
      </c>
      <c r="K30" s="144">
        <f>'3- détails équipe 16'!$B$37</f>
        <v>0</v>
      </c>
      <c r="L30" s="55">
        <f>'3- détails équipe 16'!$C$37</f>
        <v>0</v>
      </c>
      <c r="M30" s="144">
        <f t="shared" si="7"/>
        <v>0</v>
      </c>
      <c r="N30" s="55">
        <f t="shared" si="8"/>
        <v>0</v>
      </c>
      <c r="O30" s="146">
        <f>'3- détails équipe 16'!$B$41</f>
        <v>0</v>
      </c>
      <c r="P30" s="145">
        <f>'3- détails équipe 16'!$B$42</f>
        <v>0</v>
      </c>
      <c r="Q30" s="147">
        <f>'3- détails équipe 16'!$B$43</f>
        <v>0</v>
      </c>
    </row>
    <row r="31" spans="1:18" ht="24" customHeight="1" x14ac:dyDescent="0.2">
      <c r="A31" s="142">
        <v>17</v>
      </c>
      <c r="B31" s="52">
        <f>'3- détails équipe 17'!B7</f>
        <v>0</v>
      </c>
      <c r="C31" s="143">
        <f>'3- détails équipe 17'!$B$19</f>
        <v>0</v>
      </c>
      <c r="D31" s="144">
        <f>'3- détails équipe 17'!$B$24</f>
        <v>0</v>
      </c>
      <c r="E31" s="145">
        <f t="shared" si="6"/>
        <v>0</v>
      </c>
      <c r="F31" s="54">
        <f>'3- détails équipe 17'!$C$24</f>
        <v>0</v>
      </c>
      <c r="G31" s="144">
        <f>'3- détails équipe 17'!$B$29</f>
        <v>0</v>
      </c>
      <c r="H31" s="54">
        <f>'3- détails équipe 17'!$C$29</f>
        <v>0</v>
      </c>
      <c r="I31" s="144">
        <f>'3- détails équipe 17'!$B$34</f>
        <v>0</v>
      </c>
      <c r="J31" s="54">
        <f>'3- détails équipe 17'!$C$34</f>
        <v>0</v>
      </c>
      <c r="K31" s="144">
        <f>'3- détails équipe 17'!$B$37</f>
        <v>0</v>
      </c>
      <c r="L31" s="55">
        <f>'3- détails équipe 17'!$C$37</f>
        <v>0</v>
      </c>
      <c r="M31" s="144">
        <f t="shared" si="7"/>
        <v>0</v>
      </c>
      <c r="N31" s="55">
        <f t="shared" si="8"/>
        <v>0</v>
      </c>
      <c r="O31" s="146">
        <f>'3- détails équipe 17'!$B$41</f>
        <v>0</v>
      </c>
      <c r="P31" s="145">
        <f>'3- détails équipe 17'!$B$42</f>
        <v>0</v>
      </c>
      <c r="Q31" s="147">
        <f>'3- détails équipe 17'!$B$43</f>
        <v>0</v>
      </c>
    </row>
    <row r="32" spans="1:18" ht="24" customHeight="1" x14ac:dyDescent="0.2">
      <c r="A32" s="142">
        <v>18</v>
      </c>
      <c r="B32" s="52">
        <f>'3- détails équipe 18'!B7</f>
        <v>0</v>
      </c>
      <c r="C32" s="143">
        <f>'3- détails équipe 18'!$B$19</f>
        <v>0</v>
      </c>
      <c r="D32" s="144">
        <f>'3- détails équipe 18'!$B$24</f>
        <v>0</v>
      </c>
      <c r="E32" s="145">
        <f t="shared" si="6"/>
        <v>0</v>
      </c>
      <c r="F32" s="54">
        <f>'3- détails équipe 18'!$C$24</f>
        <v>0</v>
      </c>
      <c r="G32" s="144">
        <f>'3- détails équipe 18'!$B$29</f>
        <v>0</v>
      </c>
      <c r="H32" s="54">
        <f>'3- détails équipe 18'!$C$29</f>
        <v>0</v>
      </c>
      <c r="I32" s="144">
        <f>'3- détails équipe 18'!$B$34</f>
        <v>0</v>
      </c>
      <c r="J32" s="54">
        <f>'3- détails équipe 18'!$C$34</f>
        <v>0</v>
      </c>
      <c r="K32" s="144">
        <f>'3- détails équipe 18'!$B$37</f>
        <v>0</v>
      </c>
      <c r="L32" s="55">
        <f>'3- détails équipe 18'!$C$37</f>
        <v>0</v>
      </c>
      <c r="M32" s="144">
        <f t="shared" si="7"/>
        <v>0</v>
      </c>
      <c r="N32" s="55">
        <f t="shared" si="8"/>
        <v>0</v>
      </c>
      <c r="O32" s="146">
        <f>'3- détails équipe 18'!$B$41</f>
        <v>0</v>
      </c>
      <c r="P32" s="145">
        <f>'3- détails équipe 18'!$B$42</f>
        <v>0</v>
      </c>
      <c r="Q32" s="147">
        <f>'3- détails équipe 18'!$B$43</f>
        <v>0</v>
      </c>
    </row>
    <row r="33" spans="1:17" ht="24" customHeight="1" x14ac:dyDescent="0.2">
      <c r="A33" s="142">
        <v>19</v>
      </c>
      <c r="B33" s="52">
        <f>'3- détails équipe 19'!B7</f>
        <v>0</v>
      </c>
      <c r="C33" s="143">
        <f>'3- détails équipe 19'!$B$19</f>
        <v>0</v>
      </c>
      <c r="D33" s="144">
        <f>'3- détails équipe 19'!$B$24</f>
        <v>0</v>
      </c>
      <c r="E33" s="145">
        <f t="shared" si="6"/>
        <v>0</v>
      </c>
      <c r="F33" s="54">
        <f>'3- détails équipe 19'!$C$24</f>
        <v>0</v>
      </c>
      <c r="G33" s="144">
        <f>'3- détails équipe 19'!$B$29</f>
        <v>0</v>
      </c>
      <c r="H33" s="54">
        <f>'3- détails équipe 19'!$C$29</f>
        <v>0</v>
      </c>
      <c r="I33" s="144">
        <f>'3- détails équipe 19'!$B$34</f>
        <v>0</v>
      </c>
      <c r="J33" s="54">
        <f>'3- détails équipe 19'!$C$34</f>
        <v>0</v>
      </c>
      <c r="K33" s="144">
        <f>'3- détails équipe 19'!$B$37</f>
        <v>0</v>
      </c>
      <c r="L33" s="55">
        <f>'3- détails équipe 19'!$C$37</f>
        <v>0</v>
      </c>
      <c r="M33" s="144">
        <f t="shared" si="7"/>
        <v>0</v>
      </c>
      <c r="N33" s="55">
        <f t="shared" si="8"/>
        <v>0</v>
      </c>
      <c r="O33" s="146">
        <f>'3- détails équipe 19'!$B$41</f>
        <v>0</v>
      </c>
      <c r="P33" s="145">
        <f>'3- détails équipe 19'!$B$42</f>
        <v>0</v>
      </c>
      <c r="Q33" s="147">
        <f>'3- détails équipe 19'!$B$43</f>
        <v>0</v>
      </c>
    </row>
    <row r="34" spans="1:17" ht="24" customHeight="1" x14ac:dyDescent="0.2">
      <c r="A34" s="142">
        <v>20</v>
      </c>
      <c r="B34" s="52">
        <f>'3- détails équipe 20'!B7</f>
        <v>0</v>
      </c>
      <c r="C34" s="143">
        <f>'3- détails équipe 20'!$B$19</f>
        <v>0</v>
      </c>
      <c r="D34" s="144">
        <f>'3- détails équipe 20'!$B$24</f>
        <v>0</v>
      </c>
      <c r="E34" s="145">
        <f t="shared" si="6"/>
        <v>0</v>
      </c>
      <c r="F34" s="54">
        <f>'3- détails équipe 20'!$C$24</f>
        <v>0</v>
      </c>
      <c r="G34" s="144">
        <f>'3- détails équipe 20'!$B$29</f>
        <v>0</v>
      </c>
      <c r="H34" s="54">
        <f>'3- détails équipe 20'!$C$29</f>
        <v>0</v>
      </c>
      <c r="I34" s="144">
        <f>'3- détails équipe 20'!$B$34</f>
        <v>0</v>
      </c>
      <c r="J34" s="54">
        <f>'3- détails équipe 20'!$C$34</f>
        <v>0</v>
      </c>
      <c r="K34" s="144">
        <f>'3- détails équipe 20'!$B$37</f>
        <v>0</v>
      </c>
      <c r="L34" s="55">
        <f>'3- détails équipe 20'!$C$37</f>
        <v>0</v>
      </c>
      <c r="M34" s="144">
        <f t="shared" si="7"/>
        <v>0</v>
      </c>
      <c r="N34" s="55">
        <f>F34+H34+J34+L34</f>
        <v>0</v>
      </c>
      <c r="O34" s="146">
        <f>'3- détails équipe 20'!$B$41</f>
        <v>0</v>
      </c>
      <c r="P34" s="145">
        <f>'3- détails équipe 20'!$B$42</f>
        <v>0</v>
      </c>
      <c r="Q34" s="147">
        <f>'3- détails équipe 20'!$B$43</f>
        <v>0</v>
      </c>
    </row>
    <row r="35" spans="1:17" ht="24" customHeight="1" thickBot="1" x14ac:dyDescent="0.25">
      <c r="B35" s="58" t="s">
        <v>13</v>
      </c>
      <c r="C35" s="59">
        <f t="shared" ref="C35:L35" si="9">SUM(C15:C34)</f>
        <v>0</v>
      </c>
      <c r="D35" s="60">
        <f t="shared" si="9"/>
        <v>0</v>
      </c>
      <c r="E35" s="60">
        <f>SUM(E15:E34)</f>
        <v>0</v>
      </c>
      <c r="F35" s="60">
        <f t="shared" si="9"/>
        <v>0</v>
      </c>
      <c r="G35" s="60">
        <f t="shared" si="9"/>
        <v>0</v>
      </c>
      <c r="H35" s="60">
        <f t="shared" si="9"/>
        <v>0</v>
      </c>
      <c r="I35" s="60">
        <f t="shared" si="9"/>
        <v>0</v>
      </c>
      <c r="J35" s="60">
        <f t="shared" si="9"/>
        <v>0</v>
      </c>
      <c r="K35" s="60">
        <f t="shared" si="9"/>
        <v>0</v>
      </c>
      <c r="L35" s="61">
        <f t="shared" si="9"/>
        <v>0</v>
      </c>
      <c r="M35" s="62">
        <f t="shared" si="0"/>
        <v>0</v>
      </c>
      <c r="N35" s="61">
        <f>SUM(N15:N34)</f>
        <v>0</v>
      </c>
      <c r="O35" s="63">
        <f>SUM(O15:O34)</f>
        <v>0</v>
      </c>
      <c r="P35" s="60">
        <f>SUM(P15:P34)</f>
        <v>0</v>
      </c>
      <c r="Q35" s="61">
        <f>SUM(Q15:Q34)</f>
        <v>0</v>
      </c>
    </row>
    <row r="36" spans="1:17" ht="9" customHeight="1" x14ac:dyDescent="0.2">
      <c r="B36" s="182" t="s">
        <v>39</v>
      </c>
      <c r="C36" s="183"/>
      <c r="D36" s="183"/>
      <c r="E36" s="183"/>
      <c r="F36" s="183"/>
      <c r="G36" s="183"/>
      <c r="H36" s="183"/>
      <c r="I36" s="183"/>
    </row>
    <row r="37" spans="1:17" ht="9" customHeight="1" x14ac:dyDescent="0.2">
      <c r="B37" s="184"/>
      <c r="C37" s="183"/>
      <c r="D37" s="183"/>
      <c r="E37" s="183"/>
      <c r="F37" s="183"/>
      <c r="G37" s="183"/>
      <c r="H37" s="183"/>
      <c r="I37" s="183"/>
    </row>
  </sheetData>
  <sheetProtection algorithmName="SHA-512" hashValue="/qnZpzo1+GAlBTjlRbd5bCzZQgtFz9oFVHuGzsZlOJ0pis1QAdJcA0GS3z26j2bZmn3zfxraJbkmDHrWf6Y8vA==" saltValue="WcbUsNysQwJKC87sFhN0vw==" spinCount="100000" sheet="1" objects="1" scenarios="1" selectLockedCells="1"/>
  <protectedRanges>
    <protectedRange password="CA71" sqref="B35:N35 P35:Q35" name="Plage7"/>
    <protectedRange password="CA71" sqref="N14 M15:N35" name="Plage6"/>
    <protectedRange password="CA71" sqref="C13:Q14" name="Plage5"/>
    <protectedRange password="CA71" sqref="B4:B8" name="Plage3"/>
    <protectedRange password="CCA4" sqref="B2:F3 G3" name="Plage4"/>
  </protectedRanges>
  <mergeCells count="16">
    <mergeCell ref="O13:Q13"/>
    <mergeCell ref="K13:L13"/>
    <mergeCell ref="M13:N13"/>
    <mergeCell ref="B36:I37"/>
    <mergeCell ref="C13:F13"/>
    <mergeCell ref="G13:H13"/>
    <mergeCell ref="I13:J13"/>
    <mergeCell ref="D10:M11"/>
    <mergeCell ref="C8:F8"/>
    <mergeCell ref="H4:N6"/>
    <mergeCell ref="B2:F2"/>
    <mergeCell ref="C4:F4"/>
    <mergeCell ref="C5:F5"/>
    <mergeCell ref="C6:F6"/>
    <mergeCell ref="C7:F7"/>
    <mergeCell ref="C3:F3"/>
  </mergeCells>
  <pageMargins left="0.19685039370078741" right="0.19685039370078741" top="0.31496062992125984" bottom="0.15748031496062992" header="0.23622047244094491" footer="0.31496062992125984"/>
  <pageSetup paperSize="9" scale="50" orientation="landscape" r:id="rId1"/>
  <ignoredErrors>
    <ignoredError sqref="C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9" ht="107.2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7.25" customHeight="1" x14ac:dyDescent="0.2">
      <c r="A4" s="68" t="s">
        <v>60</v>
      </c>
      <c r="B4" s="304">
        <f>'1- resumé équipes '!C3</f>
        <v>0</v>
      </c>
      <c r="C4" s="305"/>
    </row>
    <row r="5" spans="1:9" ht="24" customHeight="1" x14ac:dyDescent="0.2">
      <c r="A5" s="69" t="s">
        <v>21</v>
      </c>
      <c r="B5" s="306">
        <f>'1- resumé équipes '!C4</f>
        <v>0</v>
      </c>
      <c r="C5" s="307"/>
      <c r="E5" s="34" t="s">
        <v>0</v>
      </c>
    </row>
    <row r="6" spans="1:9" ht="24" customHeight="1" x14ac:dyDescent="0.2">
      <c r="A6" s="69" t="s">
        <v>43</v>
      </c>
      <c r="B6" s="262">
        <f>'1- resumé équipes '!C5</f>
        <v>0</v>
      </c>
      <c r="C6" s="263"/>
    </row>
    <row r="7" spans="1:9" ht="24" customHeight="1" x14ac:dyDescent="0.2">
      <c r="A7" s="69" t="s">
        <v>28</v>
      </c>
      <c r="B7" s="234"/>
      <c r="C7" s="235"/>
    </row>
    <row r="8" spans="1:9" ht="24" customHeight="1" x14ac:dyDescent="0.2">
      <c r="A8" s="69" t="s">
        <v>58</v>
      </c>
      <c r="B8" s="234"/>
      <c r="C8" s="235"/>
    </row>
    <row r="9" spans="1:9" ht="27.75" customHeight="1" x14ac:dyDescent="0.2">
      <c r="A9" s="69" t="s">
        <v>44</v>
      </c>
      <c r="B9" s="236"/>
      <c r="C9" s="237"/>
    </row>
    <row r="10" spans="1:9" ht="34.15" customHeight="1" thickBot="1" x14ac:dyDescent="0.25">
      <c r="A10" s="70" t="s">
        <v>59</v>
      </c>
      <c r="B10" s="234"/>
      <c r="C10" s="235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9" ht="103.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7.25" customHeight="1" x14ac:dyDescent="0.2">
      <c r="A4" s="68" t="s">
        <v>60</v>
      </c>
      <c r="B4" s="309">
        <f>'1- resumé équipes '!C3</f>
        <v>0</v>
      </c>
      <c r="C4" s="309"/>
    </row>
    <row r="5" spans="1:9" ht="24" customHeight="1" x14ac:dyDescent="0.2">
      <c r="A5" s="94" t="s">
        <v>21</v>
      </c>
      <c r="B5" s="310">
        <f>'1- resumé équipes '!C4</f>
        <v>0</v>
      </c>
      <c r="C5" s="310"/>
      <c r="E5" s="34" t="s">
        <v>0</v>
      </c>
    </row>
    <row r="6" spans="1:9" ht="24" customHeight="1" x14ac:dyDescent="0.2">
      <c r="A6" s="94" t="s">
        <v>43</v>
      </c>
      <c r="B6" s="311">
        <f>'1- resumé équipes '!C5</f>
        <v>0</v>
      </c>
      <c r="C6" s="311"/>
    </row>
    <row r="7" spans="1:9" ht="24" customHeight="1" x14ac:dyDescent="0.2">
      <c r="A7" s="94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7.75" customHeight="1" x14ac:dyDescent="0.2">
      <c r="A9" s="69" t="s">
        <v>44</v>
      </c>
      <c r="B9" s="312"/>
      <c r="C9" s="312"/>
    </row>
    <row r="10" spans="1:9" ht="32.450000000000003" customHeight="1" thickBot="1" x14ac:dyDescent="0.25">
      <c r="A10" s="70" t="s">
        <v>59</v>
      </c>
      <c r="B10" s="308"/>
      <c r="C10" s="308"/>
    </row>
    <row r="11" spans="1:9" ht="16.5" customHeight="1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7.2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  <mergeCell ref="B44:C44"/>
    <mergeCell ref="A45:C45"/>
    <mergeCell ref="A39:C39"/>
    <mergeCell ref="B40:C40"/>
    <mergeCell ref="B41:C41"/>
    <mergeCell ref="B42:C42"/>
    <mergeCell ref="B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11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8:C48"/>
    <mergeCell ref="A49:C49"/>
    <mergeCell ref="B43:C43"/>
    <mergeCell ref="B44:C44"/>
    <mergeCell ref="A45:C45"/>
    <mergeCell ref="A46:C46"/>
    <mergeCell ref="A47:C47"/>
    <mergeCell ref="A2:C2"/>
    <mergeCell ref="B8:C8"/>
    <mergeCell ref="B9:C9"/>
    <mergeCell ref="B10:C10"/>
    <mergeCell ref="B7:C7"/>
    <mergeCell ref="A3:C3"/>
    <mergeCell ref="B4:C4"/>
    <mergeCell ref="B5:C5"/>
    <mergeCell ref="B6:C6"/>
    <mergeCell ref="B41:C41"/>
    <mergeCell ref="B42:C42"/>
    <mergeCell ref="A11:C11"/>
    <mergeCell ref="A12:C12"/>
    <mergeCell ref="B13:C13"/>
    <mergeCell ref="A39:C39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1.2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customHeight="1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2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4.2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7.2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6.5" customHeight="1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2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6.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view="pageBreakPreview" zoomScale="80" zoomScaleNormal="100" zoomScaleSheetLayoutView="80" workbookViewId="0">
      <selection activeCell="F15" sqref="F15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9" customHeight="1" x14ac:dyDescent="0.2">
      <c r="A1"/>
      <c r="B1" s="30"/>
      <c r="C1" s="30"/>
    </row>
    <row r="2" spans="1:8" customFormat="1" ht="24" customHeight="1" thickBot="1" x14ac:dyDescent="0.25">
      <c r="A2" s="201" t="s">
        <v>19</v>
      </c>
      <c r="B2" s="201"/>
      <c r="C2" s="201"/>
    </row>
    <row r="3" spans="1:8" ht="96" customHeight="1" x14ac:dyDescent="0.25">
      <c r="A3" s="187" t="str">
        <f>'1- resumé équipes '!B2</f>
        <v>Appel à projets 2023
SHS-E-SP 2023
Budget prévisionnel
Renseignements administratifs</v>
      </c>
      <c r="B3" s="188"/>
      <c r="C3" s="189"/>
      <c r="D3" s="2"/>
      <c r="E3" s="3"/>
      <c r="F3" s="3"/>
      <c r="G3" s="3"/>
      <c r="H3" s="3"/>
    </row>
    <row r="4" spans="1:8" ht="19.5" thickBot="1" x14ac:dyDescent="0.25">
      <c r="A4" s="196" t="s">
        <v>54</v>
      </c>
      <c r="B4" s="196"/>
      <c r="C4" s="196"/>
    </row>
    <row r="5" spans="1:8" ht="42.75" x14ac:dyDescent="0.2">
      <c r="A5" s="29" t="s">
        <v>52</v>
      </c>
      <c r="B5" s="192">
        <f>'1- resumé équipes '!C3</f>
        <v>0</v>
      </c>
      <c r="C5" s="193"/>
    </row>
    <row r="6" spans="1:8" ht="51.75" customHeight="1" x14ac:dyDescent="0.2">
      <c r="A6" s="4" t="s">
        <v>21</v>
      </c>
      <c r="B6" s="194">
        <f>'1- resumé équipes '!C4</f>
        <v>0</v>
      </c>
      <c r="C6" s="195"/>
    </row>
    <row r="7" spans="1:8" ht="27" customHeight="1" x14ac:dyDescent="0.2">
      <c r="A7" s="4" t="s">
        <v>43</v>
      </c>
      <c r="B7" s="197">
        <f>'1- resumé équipes '!C5</f>
        <v>0</v>
      </c>
      <c r="C7" s="198"/>
      <c r="E7" s="1" t="s">
        <v>0</v>
      </c>
    </row>
    <row r="8" spans="1:8" ht="27" customHeight="1" x14ac:dyDescent="0.2">
      <c r="A8" s="4" t="s">
        <v>22</v>
      </c>
      <c r="B8" s="197">
        <f>'1- resumé équipes '!C6</f>
        <v>0</v>
      </c>
      <c r="C8" s="198"/>
    </row>
    <row r="9" spans="1:8" ht="27" customHeight="1" x14ac:dyDescent="0.2">
      <c r="A9" s="4" t="s">
        <v>44</v>
      </c>
      <c r="B9" s="197">
        <f>'1- resumé équipes '!C7</f>
        <v>0</v>
      </c>
      <c r="C9" s="198"/>
    </row>
    <row r="10" spans="1:8" ht="27" customHeight="1" thickBot="1" x14ac:dyDescent="0.25">
      <c r="A10" s="17" t="s">
        <v>20</v>
      </c>
      <c r="B10" s="199">
        <f>'1- resumé équipes '!C8</f>
        <v>0</v>
      </c>
      <c r="C10" s="200"/>
    </row>
    <row r="11" spans="1:8" ht="21.75" customHeight="1" thickBot="1" x14ac:dyDescent="0.25">
      <c r="A11" s="221"/>
      <c r="B11" s="222"/>
      <c r="C11" s="222"/>
    </row>
    <row r="12" spans="1:8" ht="22.7" customHeight="1" thickBot="1" x14ac:dyDescent="0.25">
      <c r="A12" s="204" t="s">
        <v>46</v>
      </c>
      <c r="B12" s="205"/>
      <c r="C12" s="206"/>
    </row>
    <row r="13" spans="1:8" ht="15.95" customHeight="1" x14ac:dyDescent="0.25">
      <c r="A13" s="6"/>
      <c r="B13" s="207" t="s">
        <v>2</v>
      </c>
      <c r="C13" s="208"/>
    </row>
    <row r="14" spans="1:8" ht="26.45" customHeight="1" x14ac:dyDescent="0.2">
      <c r="A14" s="6"/>
      <c r="B14" s="18" t="s">
        <v>3</v>
      </c>
      <c r="C14" s="18" t="s">
        <v>29</v>
      </c>
    </row>
    <row r="15" spans="1:8" ht="30" x14ac:dyDescent="0.25">
      <c r="A15" s="7" t="s">
        <v>47</v>
      </c>
      <c r="B15" s="19">
        <f>'1- resumé équipes '!C35</f>
        <v>0</v>
      </c>
      <c r="C15" s="8" t="s">
        <v>27</v>
      </c>
    </row>
    <row r="16" spans="1:8" ht="15" x14ac:dyDescent="0.25">
      <c r="A16" s="9"/>
      <c r="B16" s="19"/>
      <c r="C16" s="20"/>
    </row>
    <row r="17" spans="1:4" ht="15" x14ac:dyDescent="0.25">
      <c r="A17" s="21" t="s">
        <v>34</v>
      </c>
      <c r="B17" s="19">
        <f>'1- resumé équipes '!D35</f>
        <v>0</v>
      </c>
      <c r="C17" s="22">
        <f>'1- resumé équipes '!F35</f>
        <v>0</v>
      </c>
    </row>
    <row r="18" spans="1:4" ht="15" x14ac:dyDescent="0.25">
      <c r="A18" s="23"/>
      <c r="B18" s="19"/>
      <c r="C18" s="22"/>
    </row>
    <row r="19" spans="1:4" ht="15" x14ac:dyDescent="0.25">
      <c r="A19" s="23" t="s">
        <v>30</v>
      </c>
      <c r="B19" s="19">
        <f>'1- resumé équipes '!G35</f>
        <v>0</v>
      </c>
      <c r="C19" s="22">
        <f>'1- resumé équipes '!H35</f>
        <v>0</v>
      </c>
    </row>
    <row r="20" spans="1:4" ht="15" x14ac:dyDescent="0.25">
      <c r="A20" s="23"/>
      <c r="B20" s="19"/>
      <c r="C20" s="22"/>
    </row>
    <row r="21" spans="1:4" ht="15" x14ac:dyDescent="0.25">
      <c r="A21" s="23" t="s">
        <v>31</v>
      </c>
      <c r="B21" s="19">
        <f>'1- resumé équipes '!I35</f>
        <v>0</v>
      </c>
      <c r="C21" s="22">
        <f>'1- resumé équipes '!J35</f>
        <v>0</v>
      </c>
    </row>
    <row r="22" spans="1:4" ht="15" x14ac:dyDescent="0.25">
      <c r="A22" s="24"/>
      <c r="B22" s="19"/>
      <c r="C22" s="22"/>
    </row>
    <row r="23" spans="1:4" ht="15.75" x14ac:dyDescent="0.25">
      <c r="A23" s="23" t="s">
        <v>32</v>
      </c>
      <c r="B23" s="19">
        <f>'1- resumé équipes '!K35</f>
        <v>0</v>
      </c>
      <c r="C23" s="25">
        <f>'1- resumé équipes '!L35</f>
        <v>0</v>
      </c>
      <c r="D23" s="26"/>
    </row>
    <row r="24" spans="1:4" ht="15" x14ac:dyDescent="0.25">
      <c r="A24" s="24"/>
      <c r="B24" s="19"/>
      <c r="C24" s="22"/>
    </row>
    <row r="25" spans="1:4" s="5" customFormat="1" ht="15.95" customHeight="1" x14ac:dyDescent="0.2">
      <c r="A25" s="10" t="s">
        <v>6</v>
      </c>
      <c r="B25" s="64">
        <f>B15+B17+B19+B21+B23</f>
        <v>0</v>
      </c>
      <c r="C25" s="65">
        <f>C17+C19+C21+C23</f>
        <v>0</v>
      </c>
    </row>
    <row r="26" spans="1:4" x14ac:dyDescent="0.2">
      <c r="A26" s="6"/>
      <c r="B26" s="6"/>
      <c r="C26" s="6"/>
      <c r="D26" s="6"/>
    </row>
    <row r="27" spans="1:4" x14ac:dyDescent="0.2">
      <c r="A27" s="11"/>
      <c r="B27" s="11"/>
      <c r="C27" s="11"/>
      <c r="D27" s="11"/>
    </row>
    <row r="28" spans="1:4" ht="15.95" customHeight="1" x14ac:dyDescent="0.25">
      <c r="A28" s="27"/>
      <c r="B28" s="223" t="s">
        <v>7</v>
      </c>
      <c r="C28" s="224"/>
      <c r="D28" s="6"/>
    </row>
    <row r="29" spans="1:4" ht="15" x14ac:dyDescent="0.25">
      <c r="A29" s="12"/>
      <c r="B29" s="219"/>
      <c r="C29" s="220"/>
      <c r="D29" s="6"/>
    </row>
    <row r="30" spans="1:4" ht="21.95" customHeight="1" x14ac:dyDescent="0.25">
      <c r="A30" s="13" t="s">
        <v>8</v>
      </c>
      <c r="B30" s="217">
        <f>'1- resumé équipes '!O35</f>
        <v>0</v>
      </c>
      <c r="C30" s="218"/>
    </row>
    <row r="31" spans="1:4" ht="34.5" customHeight="1" x14ac:dyDescent="0.25">
      <c r="A31" s="13" t="s">
        <v>25</v>
      </c>
      <c r="B31" s="210">
        <f>'1- resumé équipes '!P35</f>
        <v>0</v>
      </c>
      <c r="C31" s="211"/>
    </row>
    <row r="32" spans="1:4" ht="36" customHeight="1" x14ac:dyDescent="0.25">
      <c r="A32" s="28" t="s">
        <v>49</v>
      </c>
      <c r="B32" s="210">
        <f>'1- resumé équipes '!Q35</f>
        <v>0</v>
      </c>
      <c r="C32" s="211"/>
    </row>
    <row r="33" spans="1:3" ht="15" x14ac:dyDescent="0.25">
      <c r="A33" s="14"/>
      <c r="B33" s="190"/>
      <c r="C33" s="191"/>
    </row>
    <row r="34" spans="1:3" ht="15.95" customHeight="1" x14ac:dyDescent="0.25">
      <c r="A34" s="10" t="s">
        <v>6</v>
      </c>
      <c r="B34" s="215">
        <f>B30+B31+B32</f>
        <v>0</v>
      </c>
      <c r="C34" s="216"/>
    </row>
    <row r="35" spans="1:3" ht="7.9" customHeight="1" thickBot="1" x14ac:dyDescent="0.25">
      <c r="A35" s="15"/>
      <c r="B35" s="16"/>
      <c r="C35" s="16"/>
    </row>
    <row r="36" spans="1:3" ht="33.75" customHeight="1" thickBot="1" x14ac:dyDescent="0.25">
      <c r="A36" s="212" t="s">
        <v>26</v>
      </c>
      <c r="B36" s="213"/>
      <c r="C36" s="214"/>
    </row>
    <row r="37" spans="1:3" ht="5.25" customHeight="1" x14ac:dyDescent="0.2">
      <c r="A37" s="15"/>
      <c r="B37" s="16"/>
      <c r="C37" s="16"/>
    </row>
    <row r="38" spans="1:3" ht="92.45" customHeight="1" x14ac:dyDescent="0.2">
      <c r="A38" s="209" t="s">
        <v>55</v>
      </c>
      <c r="B38" s="186"/>
      <c r="C38" s="186"/>
    </row>
    <row r="39" spans="1:3" ht="20.25" customHeight="1" x14ac:dyDescent="0.2">
      <c r="A39" s="186"/>
      <c r="B39" s="186"/>
      <c r="C39" s="186"/>
    </row>
    <row r="40" spans="1:3" ht="27.75" customHeight="1" x14ac:dyDescent="0.2">
      <c r="A40" s="185"/>
      <c r="B40" s="186"/>
      <c r="C40" s="186"/>
    </row>
    <row r="41" spans="1:3" ht="15.75" customHeight="1" x14ac:dyDescent="0.2">
      <c r="A41" s="202"/>
      <c r="B41" s="203"/>
      <c r="C41" s="203"/>
    </row>
  </sheetData>
  <sheetProtection password="CA71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  <mergeCell ref="A40:C40"/>
    <mergeCell ref="A3:C3"/>
    <mergeCell ref="B33:C33"/>
    <mergeCell ref="B5:C5"/>
    <mergeCell ref="B6:C6"/>
    <mergeCell ref="A4:C4"/>
    <mergeCell ref="B7:C7"/>
    <mergeCell ref="B10:C10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6.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5">
        <f>SUM(B31:B33)</f>
        <v>0</v>
      </c>
      <c r="C34" s="125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2.7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6.5" customHeight="1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9"/>
  <sheetViews>
    <sheetView view="pageBreakPreview" topLeftCell="A3" zoomScale="85" zoomScaleNormal="100" zoomScaleSheetLayoutView="85" workbookViewId="0">
      <selection activeCell="A42" sqref="A42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0.5" customHeight="1" thickBot="1" x14ac:dyDescent="0.25">
      <c r="A1" s="31"/>
      <c r="B1" s="92"/>
      <c r="C1" s="92"/>
      <c r="D1" s="31"/>
      <c r="E1" s="31"/>
      <c r="F1" s="31"/>
      <c r="G1" s="31"/>
      <c r="H1" s="31"/>
      <c r="I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8.75" x14ac:dyDescent="0.2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 x14ac:dyDescent="0.2">
      <c r="A5" s="95" t="s">
        <v>21</v>
      </c>
      <c r="B5" s="313">
        <f>'1- resumé équipes '!C4</f>
        <v>0</v>
      </c>
      <c r="C5" s="313"/>
    </row>
    <row r="6" spans="1:9" ht="24" customHeight="1" x14ac:dyDescent="0.2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 x14ac:dyDescent="0.2">
      <c r="A7" s="95" t="s">
        <v>28</v>
      </c>
      <c r="B7" s="308"/>
      <c r="C7" s="308"/>
    </row>
    <row r="8" spans="1:9" ht="24" customHeight="1" x14ac:dyDescent="0.2">
      <c r="A8" s="69" t="s">
        <v>58</v>
      </c>
      <c r="B8" s="308"/>
      <c r="C8" s="308"/>
    </row>
    <row r="9" spans="1:9" ht="24" customHeight="1" x14ac:dyDescent="0.2">
      <c r="A9" s="69" t="s">
        <v>44</v>
      </c>
      <c r="B9" s="312"/>
      <c r="C9" s="312"/>
    </row>
    <row r="10" spans="1:9" ht="27.75" customHeight="1" thickBot="1" x14ac:dyDescent="0.25">
      <c r="A10" s="70" t="s">
        <v>59</v>
      </c>
      <c r="B10" s="308"/>
      <c r="C10" s="308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8" ht="92.25" customHeight="1" thickBot="1" x14ac:dyDescent="0.25">
      <c r="A1" s="31"/>
      <c r="B1" s="66"/>
      <c r="C1" s="66"/>
    </row>
    <row r="2" spans="1:8" ht="25.5" customHeight="1" thickBot="1" x14ac:dyDescent="0.25">
      <c r="A2" s="238" t="str">
        <f>'2- coût total projet '!$A$4:$C$4</f>
        <v>Tout le classeur est  à soumettre en ligne - rubrique « budget prévisionnel du projet »</v>
      </c>
      <c r="B2" s="239"/>
      <c r="C2" s="240"/>
    </row>
    <row r="3" spans="1:8" ht="91.9" customHeight="1" thickBot="1" x14ac:dyDescent="0.3">
      <c r="A3" s="255" t="str">
        <f>'1- resumé équipes '!B2</f>
        <v>Appel à projets 2023
SHS-E-SP 2023
Budget prévisionnel
Renseignements administratifs</v>
      </c>
      <c r="B3" s="256"/>
      <c r="C3" s="257"/>
      <c r="D3" s="67"/>
      <c r="E3" s="36"/>
      <c r="F3" s="36"/>
      <c r="G3" s="36"/>
      <c r="H3" s="36"/>
    </row>
    <row r="4" spans="1:8" ht="48.75" x14ac:dyDescent="0.25">
      <c r="A4" s="103" t="s">
        <v>60</v>
      </c>
      <c r="B4" s="252">
        <f>'1- resumé équipes '!C3</f>
        <v>0</v>
      </c>
      <c r="C4" s="253"/>
      <c r="D4" s="67"/>
      <c r="E4" s="36"/>
      <c r="F4" s="36"/>
      <c r="G4" s="36"/>
      <c r="H4" s="36"/>
    </row>
    <row r="5" spans="1:8" ht="47.25" customHeight="1" x14ac:dyDescent="0.2">
      <c r="A5" s="104" t="s">
        <v>21</v>
      </c>
      <c r="B5" s="260">
        <f>'1- resumé équipes '!C4</f>
        <v>0</v>
      </c>
      <c r="C5" s="261"/>
    </row>
    <row r="6" spans="1:8" ht="24" customHeight="1" x14ac:dyDescent="0.2">
      <c r="A6" s="104" t="s">
        <v>43</v>
      </c>
      <c r="B6" s="262">
        <f>'1- resumé équipes '!C5</f>
        <v>0</v>
      </c>
      <c r="C6" s="263"/>
      <c r="E6" s="34" t="s">
        <v>0</v>
      </c>
    </row>
    <row r="7" spans="1:8" ht="24" customHeight="1" x14ac:dyDescent="0.2">
      <c r="A7" s="104" t="s">
        <v>28</v>
      </c>
      <c r="B7" s="234"/>
      <c r="C7" s="235"/>
    </row>
    <row r="8" spans="1:8" ht="24" customHeight="1" x14ac:dyDescent="0.2">
      <c r="A8" s="104" t="s">
        <v>58</v>
      </c>
      <c r="B8" s="234"/>
      <c r="C8" s="235"/>
    </row>
    <row r="9" spans="1:8" ht="24" customHeight="1" x14ac:dyDescent="0.2">
      <c r="A9" s="104" t="s">
        <v>44</v>
      </c>
      <c r="B9" s="236"/>
      <c r="C9" s="237"/>
    </row>
    <row r="10" spans="1:8" ht="27.75" customHeight="1" thickBot="1" x14ac:dyDescent="0.25">
      <c r="A10" s="105" t="s">
        <v>59</v>
      </c>
      <c r="B10" s="234"/>
      <c r="C10" s="235"/>
    </row>
    <row r="11" spans="1:8" ht="22.7" customHeight="1" thickBot="1" x14ac:dyDescent="0.25">
      <c r="A11" s="229" t="s">
        <v>16</v>
      </c>
      <c r="B11" s="230"/>
      <c r="C11" s="231"/>
    </row>
    <row r="12" spans="1:8" ht="19.5" customHeight="1" thickBot="1" x14ac:dyDescent="0.25">
      <c r="A12" s="226" t="s">
        <v>51</v>
      </c>
      <c r="B12" s="227"/>
      <c r="C12" s="228"/>
    </row>
    <row r="13" spans="1:8" s="72" customFormat="1" ht="15.95" customHeight="1" x14ac:dyDescent="0.2">
      <c r="A13" s="71"/>
      <c r="B13" s="232" t="s">
        <v>2</v>
      </c>
      <c r="C13" s="233"/>
    </row>
    <row r="14" spans="1:8" ht="27.75" customHeight="1" x14ac:dyDescent="0.2">
      <c r="A14" s="73"/>
      <c r="B14" s="74" t="s">
        <v>3</v>
      </c>
      <c r="C14" s="74" t="s">
        <v>4</v>
      </c>
    </row>
    <row r="15" spans="1:8" ht="30" x14ac:dyDescent="0.25">
      <c r="A15" s="106" t="s">
        <v>48</v>
      </c>
      <c r="B15" s="107"/>
      <c r="C15" s="75" t="s">
        <v>5</v>
      </c>
    </row>
    <row r="16" spans="1:8" ht="15" x14ac:dyDescent="0.25">
      <c r="A16" s="76" t="s">
        <v>18</v>
      </c>
      <c r="B16" s="77"/>
      <c r="C16" s="78"/>
    </row>
    <row r="17" spans="1:3" ht="15" x14ac:dyDescent="0.25">
      <c r="A17" s="76" t="s">
        <v>18</v>
      </c>
      <c r="B17" s="79"/>
      <c r="C17" s="80"/>
    </row>
    <row r="18" spans="1:3" ht="15" x14ac:dyDescent="0.25">
      <c r="A18" s="76" t="s">
        <v>18</v>
      </c>
      <c r="B18" s="79"/>
      <c r="C18" s="80"/>
    </row>
    <row r="19" spans="1:3" ht="30" x14ac:dyDescent="0.25">
      <c r="A19" s="98" t="s">
        <v>33</v>
      </c>
      <c r="B19" s="102">
        <f>SUM(B16:B18)</f>
        <v>0</v>
      </c>
      <c r="C19" s="80"/>
    </row>
    <row r="20" spans="1:3" ht="18" customHeight="1" x14ac:dyDescent="0.25">
      <c r="A20" s="108" t="s">
        <v>34</v>
      </c>
      <c r="B20" s="109"/>
      <c r="C20" s="109"/>
    </row>
    <row r="21" spans="1:3" ht="15" x14ac:dyDescent="0.25">
      <c r="A21" s="76" t="s">
        <v>18</v>
      </c>
      <c r="B21" s="81"/>
      <c r="C21" s="81"/>
    </row>
    <row r="22" spans="1:3" ht="15" x14ac:dyDescent="0.25">
      <c r="A22" s="76" t="s">
        <v>18</v>
      </c>
      <c r="B22" s="81"/>
      <c r="C22" s="81"/>
    </row>
    <row r="23" spans="1:3" ht="15" x14ac:dyDescent="0.25">
      <c r="A23" s="76" t="s">
        <v>18</v>
      </c>
      <c r="B23" s="81"/>
      <c r="C23" s="81"/>
    </row>
    <row r="24" spans="1:3" ht="15" x14ac:dyDescent="0.25">
      <c r="A24" s="98" t="s">
        <v>35</v>
      </c>
      <c r="B24" s="99">
        <f>SUM(B21:B23)</f>
        <v>0</v>
      </c>
      <c r="C24" s="101">
        <f>SUM(C21:C23)</f>
        <v>0</v>
      </c>
    </row>
    <row r="25" spans="1:3" ht="18" customHeight="1" x14ac:dyDescent="0.25">
      <c r="A25" s="108" t="s">
        <v>61</v>
      </c>
      <c r="B25" s="109"/>
      <c r="C25" s="109"/>
    </row>
    <row r="26" spans="1:3" ht="15" x14ac:dyDescent="0.25">
      <c r="A26" s="76" t="s">
        <v>18</v>
      </c>
      <c r="B26" s="77"/>
      <c r="C26" s="82"/>
    </row>
    <row r="27" spans="1:3" ht="15" x14ac:dyDescent="0.25">
      <c r="A27" s="76" t="s">
        <v>18</v>
      </c>
      <c r="B27" s="79"/>
      <c r="C27" s="82"/>
    </row>
    <row r="28" spans="1:3" ht="15" x14ac:dyDescent="0.25">
      <c r="A28" s="76" t="s">
        <v>18</v>
      </c>
      <c r="B28" s="79"/>
      <c r="C28" s="82"/>
    </row>
    <row r="29" spans="1:3" ht="15" x14ac:dyDescent="0.25">
      <c r="A29" s="98" t="s">
        <v>40</v>
      </c>
      <c r="B29" s="141">
        <f>SUM(B26:B28)</f>
        <v>0</v>
      </c>
      <c r="C29" s="100">
        <f>SUM(C26:C28)</f>
        <v>0</v>
      </c>
    </row>
    <row r="30" spans="1:3" ht="18" customHeight="1" x14ac:dyDescent="0.25">
      <c r="A30" s="108" t="s">
        <v>62</v>
      </c>
      <c r="B30" s="109"/>
      <c r="C30" s="109"/>
    </row>
    <row r="31" spans="1:3" ht="15" x14ac:dyDescent="0.25">
      <c r="A31" s="76" t="s">
        <v>18</v>
      </c>
      <c r="B31" s="81"/>
      <c r="C31" s="82"/>
    </row>
    <row r="32" spans="1:3" ht="15" x14ac:dyDescent="0.25">
      <c r="A32" s="76" t="s">
        <v>18</v>
      </c>
      <c r="B32" s="81"/>
      <c r="C32" s="82"/>
    </row>
    <row r="33" spans="1:9" ht="15" x14ac:dyDescent="0.25">
      <c r="A33" s="76" t="s">
        <v>18</v>
      </c>
      <c r="B33" s="81"/>
      <c r="C33" s="82"/>
    </row>
    <row r="34" spans="1:9" ht="15" x14ac:dyDescent="0.25">
      <c r="A34" s="98" t="s">
        <v>41</v>
      </c>
      <c r="B34" s="99">
        <f>SUM(B31:B33)</f>
        <v>0</v>
      </c>
      <c r="C34" s="99">
        <f>SUM(C31:C33)</f>
        <v>0</v>
      </c>
    </row>
    <row r="35" spans="1:9" ht="18" customHeight="1" x14ac:dyDescent="0.25">
      <c r="A35" s="108" t="s">
        <v>63</v>
      </c>
      <c r="B35" s="109"/>
      <c r="C35" s="109"/>
    </row>
    <row r="36" spans="1:9" ht="15" x14ac:dyDescent="0.25">
      <c r="A36" s="148" t="s">
        <v>73</v>
      </c>
      <c r="B36" s="81"/>
      <c r="C36" s="82"/>
    </row>
    <row r="37" spans="1:9" ht="15" x14ac:dyDescent="0.25">
      <c r="A37" s="98" t="s">
        <v>42</v>
      </c>
      <c r="B37" s="99">
        <f>SUM(B36:B36)</f>
        <v>0</v>
      </c>
      <c r="C37" s="99">
        <f>SUM(C36:C36)</f>
        <v>0</v>
      </c>
    </row>
    <row r="38" spans="1:9" s="72" customFormat="1" ht="15.95" customHeight="1" x14ac:dyDescent="0.2">
      <c r="A38" s="97" t="s">
        <v>6</v>
      </c>
      <c r="B38" s="96">
        <f>B37+B34+B29+B24+B19</f>
        <v>0</v>
      </c>
      <c r="C38" s="88">
        <f>C37+C34+C29+C24</f>
        <v>0</v>
      </c>
      <c r="I38" s="34"/>
    </row>
    <row r="39" spans="1:9" ht="17.45" customHeight="1" x14ac:dyDescent="0.2">
      <c r="A39" s="225" t="s">
        <v>17</v>
      </c>
      <c r="B39" s="225"/>
      <c r="C39" s="225"/>
      <c r="D39" s="83"/>
      <c r="I39" s="72"/>
    </row>
    <row r="40" spans="1:9" s="72" customFormat="1" ht="15.95" customHeight="1" x14ac:dyDescent="0.2">
      <c r="A40" s="53"/>
      <c r="B40" s="242" t="s">
        <v>7</v>
      </c>
      <c r="C40" s="243"/>
      <c r="D40" s="71"/>
      <c r="I40" s="34"/>
    </row>
    <row r="41" spans="1:9" ht="20.25" customHeight="1" x14ac:dyDescent="0.25">
      <c r="A41" s="84" t="s">
        <v>8</v>
      </c>
      <c r="B41" s="244">
        <f>C38</f>
        <v>0</v>
      </c>
      <c r="C41" s="245"/>
      <c r="I41" s="72"/>
    </row>
    <row r="42" spans="1:9" ht="39.200000000000003" customHeight="1" x14ac:dyDescent="0.25">
      <c r="A42" s="85" t="s">
        <v>45</v>
      </c>
      <c r="B42" s="258"/>
      <c r="C42" s="259"/>
    </row>
    <row r="43" spans="1:9" ht="36.75" customHeight="1" x14ac:dyDescent="0.25">
      <c r="A43" s="86" t="s">
        <v>64</v>
      </c>
      <c r="B43" s="258"/>
      <c r="C43" s="259"/>
    </row>
    <row r="44" spans="1:9" s="72" customFormat="1" ht="15.95" customHeight="1" thickBot="1" x14ac:dyDescent="0.25">
      <c r="A44" s="87" t="s">
        <v>6</v>
      </c>
      <c r="B44" s="246">
        <f>B41+B42+B43</f>
        <v>0</v>
      </c>
      <c r="C44" s="247"/>
      <c r="I44" s="34"/>
    </row>
    <row r="45" spans="1:9" ht="35.450000000000003" customHeight="1" thickBot="1" x14ac:dyDescent="0.25">
      <c r="A45" s="249" t="s">
        <v>26</v>
      </c>
      <c r="B45" s="250"/>
      <c r="C45" s="251"/>
    </row>
    <row r="46" spans="1:9" s="72" customFormat="1" ht="19.5" customHeight="1" x14ac:dyDescent="0.2">
      <c r="A46" s="248" t="s">
        <v>65</v>
      </c>
      <c r="B46" s="248"/>
      <c r="C46" s="248"/>
    </row>
    <row r="47" spans="1:9" s="72" customFormat="1" ht="20.25" customHeight="1" x14ac:dyDescent="0.2">
      <c r="A47" s="248" t="s">
        <v>66</v>
      </c>
      <c r="B47" s="248"/>
      <c r="C47" s="248"/>
    </row>
    <row r="48" spans="1:9" s="72" customFormat="1" ht="27.75" customHeight="1" x14ac:dyDescent="0.2">
      <c r="A48" s="254" t="s">
        <v>67</v>
      </c>
      <c r="B48" s="254"/>
      <c r="C48" s="254"/>
    </row>
    <row r="49" spans="1:3" s="72" customFormat="1" ht="20.25" customHeight="1" x14ac:dyDescent="0.2">
      <c r="A49" s="241" t="s">
        <v>68</v>
      </c>
      <c r="B49" s="241"/>
      <c r="C49" s="241"/>
    </row>
    <row r="50" spans="1:3" ht="16.5" customHeight="1" x14ac:dyDescent="0.2"/>
  </sheetData>
  <sheetProtection password="CA71" sheet="1" objects="1" scenarios="1" insertRows="0" selectLockedCells="1"/>
  <mergeCells count="23">
    <mergeCell ref="A2:C2"/>
    <mergeCell ref="A49:C49"/>
    <mergeCell ref="B40:C40"/>
    <mergeCell ref="B41:C41"/>
    <mergeCell ref="B44:C44"/>
    <mergeCell ref="A46:C46"/>
    <mergeCell ref="A47:C47"/>
    <mergeCell ref="A45:C45"/>
    <mergeCell ref="B8:C8"/>
    <mergeCell ref="B4:C4"/>
    <mergeCell ref="A48:C48"/>
    <mergeCell ref="A3:C3"/>
    <mergeCell ref="B42:C42"/>
    <mergeCell ref="B43:C43"/>
    <mergeCell ref="B5:C5"/>
    <mergeCell ref="B6:C6"/>
    <mergeCell ref="A39:C39"/>
    <mergeCell ref="A12:C12"/>
    <mergeCell ref="A11:C11"/>
    <mergeCell ref="B13:C13"/>
    <mergeCell ref="B7:C7"/>
    <mergeCell ref="B10:C10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8" ht="117" customHeight="1" thickBot="1" x14ac:dyDescent="0.25">
      <c r="A1" s="31"/>
      <c r="B1" s="89"/>
      <c r="C1" s="89"/>
    </row>
    <row r="2" spans="1:8" ht="19.5" thickBot="1" x14ac:dyDescent="0.25">
      <c r="A2" s="238" t="str">
        <f>'2- coût total projet '!$A$4:$C$4</f>
        <v>Tout le classeur est  à soumettre en ligne - rubrique « budget prévisionnel du projet »</v>
      </c>
      <c r="B2" s="239"/>
      <c r="C2" s="240"/>
    </row>
    <row r="3" spans="1:8" ht="91.9" customHeight="1" thickBot="1" x14ac:dyDescent="0.3">
      <c r="A3" s="276" t="str">
        <f>'1- resumé équipes '!B2</f>
        <v>Appel à projets 2023
SHS-E-SP 2023
Budget prévisionnel
Renseignements administratifs</v>
      </c>
      <c r="B3" s="277"/>
      <c r="C3" s="278"/>
      <c r="D3" s="67"/>
      <c r="E3" s="90"/>
      <c r="F3" s="36"/>
      <c r="G3" s="36"/>
      <c r="H3" s="36"/>
    </row>
    <row r="4" spans="1:8" ht="47.25" customHeight="1" x14ac:dyDescent="0.2">
      <c r="A4" s="68" t="s">
        <v>60</v>
      </c>
      <c r="B4" s="252">
        <f>'1- resumé équipes '!C3</f>
        <v>0</v>
      </c>
      <c r="C4" s="253"/>
    </row>
    <row r="5" spans="1:8" ht="24" customHeight="1" x14ac:dyDescent="0.2">
      <c r="A5" s="69" t="s">
        <v>21</v>
      </c>
      <c r="B5" s="260">
        <f>'1- resumé équipes '!C4</f>
        <v>0</v>
      </c>
      <c r="C5" s="261"/>
      <c r="E5" s="34" t="s">
        <v>0</v>
      </c>
    </row>
    <row r="6" spans="1:8" ht="24" customHeight="1" x14ac:dyDescent="0.2">
      <c r="A6" s="69" t="s">
        <v>43</v>
      </c>
      <c r="B6" s="279">
        <f>'1- resumé équipes '!C5</f>
        <v>0</v>
      </c>
      <c r="C6" s="280"/>
    </row>
    <row r="7" spans="1:8" ht="24" customHeight="1" x14ac:dyDescent="0.2">
      <c r="A7" s="69" t="s">
        <v>28</v>
      </c>
      <c r="B7" s="234"/>
      <c r="C7" s="235"/>
    </row>
    <row r="8" spans="1:8" ht="24" customHeight="1" x14ac:dyDescent="0.2">
      <c r="A8" s="69" t="s">
        <v>58</v>
      </c>
      <c r="B8" s="234"/>
      <c r="C8" s="235"/>
    </row>
    <row r="9" spans="1:8" ht="27.75" customHeight="1" x14ac:dyDescent="0.2">
      <c r="A9" s="69" t="s">
        <v>44</v>
      </c>
      <c r="B9" s="236"/>
      <c r="C9" s="237"/>
    </row>
    <row r="10" spans="1:8" ht="26.25" thickBot="1" x14ac:dyDescent="0.25">
      <c r="A10" s="70" t="s">
        <v>59</v>
      </c>
      <c r="B10" s="234"/>
      <c r="C10" s="235"/>
    </row>
    <row r="11" spans="1:8" ht="22.7" customHeight="1" thickBot="1" x14ac:dyDescent="0.25">
      <c r="A11" s="229" t="s">
        <v>16</v>
      </c>
      <c r="B11" s="230"/>
      <c r="C11" s="231"/>
    </row>
    <row r="12" spans="1:8" ht="19.5" customHeight="1" thickBot="1" x14ac:dyDescent="0.25">
      <c r="A12" s="226" t="s">
        <v>51</v>
      </c>
      <c r="B12" s="227"/>
      <c r="C12" s="228"/>
    </row>
    <row r="13" spans="1:8" s="72" customFormat="1" ht="15.95" customHeight="1" x14ac:dyDescent="0.2">
      <c r="A13" s="71"/>
      <c r="B13" s="232" t="s">
        <v>2</v>
      </c>
      <c r="C13" s="233"/>
    </row>
    <row r="14" spans="1:8" ht="27.75" customHeight="1" x14ac:dyDescent="0.2">
      <c r="A14" s="73"/>
      <c r="B14" s="74" t="s">
        <v>3</v>
      </c>
      <c r="C14" s="74" t="s">
        <v>4</v>
      </c>
    </row>
    <row r="15" spans="1:8" ht="30" x14ac:dyDescent="0.25">
      <c r="A15" s="110" t="s">
        <v>48</v>
      </c>
      <c r="B15" s="111"/>
      <c r="C15" s="112" t="s">
        <v>5</v>
      </c>
    </row>
    <row r="16" spans="1:8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8" customHeight="1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8" customHeight="1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8" customHeight="1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s="131" customFormat="1" ht="33" customHeight="1" x14ac:dyDescent="0.25">
      <c r="A42" s="85" t="s">
        <v>45</v>
      </c>
      <c r="B42" s="266"/>
      <c r="C42" s="267"/>
    </row>
    <row r="43" spans="1:3" s="131" customFormat="1" ht="33" customHeight="1" x14ac:dyDescent="0.25">
      <c r="A43" s="130" t="s">
        <v>69</v>
      </c>
      <c r="B43" s="268"/>
      <c r="C43" s="269"/>
    </row>
    <row r="44" spans="1:3" ht="15" customHeight="1" thickBot="1" x14ac:dyDescent="0.25">
      <c r="A44" s="129" t="s">
        <v>6</v>
      </c>
      <c r="B44" s="270">
        <f>B41+B42+B43</f>
        <v>0</v>
      </c>
      <c r="C44" s="271"/>
    </row>
    <row r="45" spans="1:3" ht="35.450000000000003" customHeight="1" thickBot="1" x14ac:dyDescent="0.25">
      <c r="A45" s="249" t="s">
        <v>26</v>
      </c>
      <c r="B45" s="250"/>
      <c r="C45" s="251"/>
    </row>
    <row r="46" spans="1:3" s="72" customFormat="1" ht="19.5" customHeight="1" x14ac:dyDescent="0.2">
      <c r="A46" s="248" t="s">
        <v>65</v>
      </c>
      <c r="B46" s="248"/>
      <c r="C46" s="248"/>
    </row>
    <row r="47" spans="1:3" s="72" customFormat="1" ht="20.25" customHeight="1" x14ac:dyDescent="0.2">
      <c r="A47" s="248" t="s">
        <v>66</v>
      </c>
      <c r="B47" s="248"/>
      <c r="C47" s="248"/>
    </row>
    <row r="48" spans="1:3" s="72" customFormat="1" ht="27.75" customHeight="1" x14ac:dyDescent="0.2">
      <c r="A48" s="275" t="s">
        <v>74</v>
      </c>
      <c r="B48" s="275"/>
      <c r="C48" s="275"/>
    </row>
    <row r="49" spans="1:3" s="72" customFormat="1" ht="20.25" customHeight="1" x14ac:dyDescent="0.2">
      <c r="A49" s="241" t="s">
        <v>68</v>
      </c>
      <c r="B49" s="241"/>
      <c r="C49" s="241"/>
    </row>
    <row r="50" spans="1:3" ht="16.5" customHeight="1" x14ac:dyDescent="0.2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7:C47"/>
    <mergeCell ref="A48:C48"/>
    <mergeCell ref="A49:C49"/>
    <mergeCell ref="A45:C45"/>
    <mergeCell ref="A46:C46"/>
    <mergeCell ref="B41:C41"/>
    <mergeCell ref="B42:C42"/>
    <mergeCell ref="B43:C43"/>
    <mergeCell ref="B44:C44"/>
    <mergeCell ref="A11:C11"/>
    <mergeCell ref="A12:C12"/>
    <mergeCell ref="B13:C13"/>
    <mergeCell ref="A39:C39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topLeftCell="A7" zoomScaleNormal="100" zoomScaleSheetLayoutView="85" workbookViewId="0">
      <selection activeCell="B8" sqref="B8:C8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8" ht="99.75" customHeight="1" thickBot="1" x14ac:dyDescent="0.25">
      <c r="B1" s="31"/>
      <c r="C1" s="92"/>
    </row>
    <row r="2" spans="1:8" ht="19.5" thickBot="1" x14ac:dyDescent="0.25">
      <c r="A2" s="281" t="s">
        <v>54</v>
      </c>
      <c r="B2" s="282"/>
      <c r="C2" s="283"/>
    </row>
    <row r="3" spans="1:8" ht="91.9" customHeight="1" thickBot="1" x14ac:dyDescent="0.3">
      <c r="A3" s="276" t="str">
        <f>'1- resumé équipes '!B2</f>
        <v>Appel à projets 2023
SHS-E-SP 2023
Budget prévisionnel
Renseignements administratifs</v>
      </c>
      <c r="B3" s="277"/>
      <c r="C3" s="278"/>
      <c r="D3" s="67"/>
      <c r="E3" s="36"/>
      <c r="F3" s="36"/>
      <c r="G3" s="36"/>
      <c r="H3" s="36"/>
    </row>
    <row r="4" spans="1:8" ht="48.75" x14ac:dyDescent="0.25">
      <c r="A4" s="68" t="s">
        <v>60</v>
      </c>
      <c r="B4" s="252">
        <f>'1- resumé équipes '!C3</f>
        <v>0</v>
      </c>
      <c r="C4" s="253"/>
      <c r="D4" s="67"/>
      <c r="E4" s="36"/>
      <c r="F4" s="36"/>
      <c r="G4" s="36"/>
      <c r="H4" s="36"/>
    </row>
    <row r="5" spans="1:8" ht="47.25" customHeight="1" x14ac:dyDescent="0.2">
      <c r="A5" s="69" t="s">
        <v>21</v>
      </c>
      <c r="B5" s="260">
        <f>'1- resumé équipes '!C4</f>
        <v>0</v>
      </c>
      <c r="C5" s="261"/>
    </row>
    <row r="6" spans="1:8" ht="24" customHeight="1" x14ac:dyDescent="0.2">
      <c r="A6" s="69" t="s">
        <v>43</v>
      </c>
      <c r="B6" s="262">
        <f>'1- resumé équipes '!C5</f>
        <v>0</v>
      </c>
      <c r="C6" s="263"/>
      <c r="E6" s="34" t="s">
        <v>0</v>
      </c>
    </row>
    <row r="7" spans="1:8" ht="24" customHeight="1" x14ac:dyDescent="0.2">
      <c r="A7" s="69" t="s">
        <v>28</v>
      </c>
      <c r="B7" s="234"/>
      <c r="C7" s="235"/>
    </row>
    <row r="8" spans="1:8" ht="24" customHeight="1" x14ac:dyDescent="0.2">
      <c r="A8" s="69" t="s">
        <v>58</v>
      </c>
      <c r="B8" s="234"/>
      <c r="C8" s="235"/>
    </row>
    <row r="9" spans="1:8" ht="24" customHeight="1" x14ac:dyDescent="0.2">
      <c r="A9" s="69" t="s">
        <v>44</v>
      </c>
      <c r="B9" s="236"/>
      <c r="C9" s="237"/>
    </row>
    <row r="10" spans="1:8" ht="31.15" customHeight="1" thickBot="1" x14ac:dyDescent="0.25">
      <c r="A10" s="70" t="s">
        <v>59</v>
      </c>
      <c r="B10" s="234"/>
      <c r="C10" s="235"/>
    </row>
    <row r="11" spans="1:8" ht="16.5" customHeight="1" thickBot="1" x14ac:dyDescent="0.25">
      <c r="A11" s="229" t="s">
        <v>16</v>
      </c>
      <c r="B11" s="230"/>
      <c r="C11" s="231"/>
    </row>
    <row r="12" spans="1:8" ht="13.5" thickBot="1" x14ac:dyDescent="0.25">
      <c r="A12" s="226" t="s">
        <v>51</v>
      </c>
      <c r="B12" s="227"/>
      <c r="C12" s="228"/>
    </row>
    <row r="13" spans="1:8" ht="15" x14ac:dyDescent="0.2">
      <c r="A13" s="71"/>
      <c r="B13" s="232" t="s">
        <v>2</v>
      </c>
      <c r="C13" s="233"/>
    </row>
    <row r="14" spans="1:8" ht="24" x14ac:dyDescent="0.2">
      <c r="A14" s="73"/>
      <c r="B14" s="74" t="s">
        <v>3</v>
      </c>
      <c r="C14" s="74" t="s">
        <v>4</v>
      </c>
    </row>
    <row r="15" spans="1:8" ht="30" x14ac:dyDescent="0.25">
      <c r="A15" s="110" t="s">
        <v>48</v>
      </c>
      <c r="B15" s="111"/>
      <c r="C15" s="112" t="s">
        <v>5</v>
      </c>
    </row>
    <row r="16" spans="1:8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x14ac:dyDescent="0.2">
      <c r="A39" s="272" t="s">
        <v>17</v>
      </c>
      <c r="B39" s="272"/>
      <c r="C39" s="272"/>
    </row>
    <row r="40" spans="1:3" ht="15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70">
        <f>B41+B42+B43</f>
        <v>0</v>
      </c>
      <c r="C44" s="271"/>
    </row>
    <row r="45" spans="1:3" ht="15.75" thickBot="1" x14ac:dyDescent="0.25">
      <c r="A45" s="249" t="s">
        <v>26</v>
      </c>
      <c r="B45" s="250"/>
      <c r="C45" s="251"/>
    </row>
    <row r="46" spans="1:3" x14ac:dyDescent="0.2">
      <c r="A46" s="248" t="s">
        <v>65</v>
      </c>
      <c r="B46" s="248"/>
      <c r="C46" s="248"/>
    </row>
    <row r="47" spans="1:3" x14ac:dyDescent="0.2">
      <c r="A47" s="248" t="s">
        <v>66</v>
      </c>
      <c r="B47" s="248"/>
      <c r="C47" s="248"/>
    </row>
    <row r="48" spans="1:3" ht="27.75" customHeight="1" x14ac:dyDescent="0.2">
      <c r="A48" s="275" t="s">
        <v>74</v>
      </c>
      <c r="B48" s="275"/>
      <c r="C48" s="275"/>
    </row>
    <row r="49" spans="1:3" ht="15" x14ac:dyDescent="0.2">
      <c r="A49" s="241" t="s">
        <v>68</v>
      </c>
      <c r="B49" s="241"/>
      <c r="C49" s="241"/>
    </row>
  </sheetData>
  <sheetProtection password="CA71" sheet="1" objects="1" scenarios="1" insertRows="0" selectLockedCells="1"/>
  <mergeCells count="23"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  <mergeCell ref="B44:C44"/>
    <mergeCell ref="A45:C45"/>
    <mergeCell ref="A39:C39"/>
    <mergeCell ref="B40:C40"/>
    <mergeCell ref="B41:C41"/>
    <mergeCell ref="B42:C42"/>
    <mergeCell ref="B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9"/>
  <sheetViews>
    <sheetView topLeftCell="A1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9" ht="104.25" customHeight="1" thickBot="1" x14ac:dyDescent="0.25">
      <c r="A1" s="31"/>
      <c r="B1" s="92"/>
      <c r="C1" s="92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25">
      <c r="A3" s="276" t="str">
        <f>'1- resumé équipes '!B2</f>
        <v>Appel à projets 2023
SHS-E-SP 2023
Budget prévisionnel
Renseignements administratifs</v>
      </c>
      <c r="B3" s="277"/>
      <c r="C3" s="278"/>
    </row>
    <row r="4" spans="1:9" ht="24" customHeight="1" x14ac:dyDescent="0.2">
      <c r="A4" s="68" t="s">
        <v>60</v>
      </c>
      <c r="B4" s="291">
        <f>'1- resumé équipes '!C3</f>
        <v>0</v>
      </c>
      <c r="C4" s="292"/>
      <c r="E4" s="34" t="s">
        <v>0</v>
      </c>
    </row>
    <row r="5" spans="1:9" ht="24" customHeight="1" x14ac:dyDescent="0.2">
      <c r="A5" s="69" t="s">
        <v>21</v>
      </c>
      <c r="B5" s="260">
        <f>'1- resumé équipes '!C4</f>
        <v>0</v>
      </c>
      <c r="C5" s="261"/>
    </row>
    <row r="6" spans="1:9" ht="24" customHeight="1" x14ac:dyDescent="0.2">
      <c r="A6" s="69" t="s">
        <v>43</v>
      </c>
      <c r="B6" s="262">
        <f>'1- resumé équipes '!C5</f>
        <v>0</v>
      </c>
      <c r="C6" s="263"/>
    </row>
    <row r="7" spans="1:9" ht="24" customHeight="1" x14ac:dyDescent="0.2">
      <c r="A7" s="69" t="s">
        <v>28</v>
      </c>
      <c r="B7" s="234"/>
      <c r="C7" s="235"/>
    </row>
    <row r="8" spans="1:9" ht="27.75" customHeight="1" x14ac:dyDescent="0.2">
      <c r="A8" s="69" t="s">
        <v>58</v>
      </c>
      <c r="B8" s="234"/>
      <c r="C8" s="235"/>
    </row>
    <row r="9" spans="1:9" ht="15" x14ac:dyDescent="0.2">
      <c r="A9" s="69" t="s">
        <v>44</v>
      </c>
      <c r="B9" s="236"/>
      <c r="C9" s="237"/>
    </row>
    <row r="10" spans="1:9" ht="26.25" thickBot="1" x14ac:dyDescent="0.25">
      <c r="A10" s="70" t="s">
        <v>59</v>
      </c>
      <c r="B10" s="234"/>
      <c r="C10" s="235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9" ht="102" customHeight="1" thickBot="1" x14ac:dyDescent="0.25">
      <c r="B1" s="92"/>
      <c r="C1" s="92"/>
      <c r="D1" s="31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276" t="str">
        <f>'1- resumé équipes '!B2</f>
        <v>Appel à projets 2023
SHS-E-SP 2023
Budget prévisionnel
Renseignements administratifs</v>
      </c>
      <c r="B3" s="277"/>
      <c r="C3" s="278"/>
      <c r="D3" s="67"/>
      <c r="E3" s="36"/>
      <c r="F3" s="36"/>
      <c r="G3" s="36"/>
      <c r="H3" s="36"/>
    </row>
    <row r="4" spans="1:9" ht="47.25" customHeight="1" x14ac:dyDescent="0.2">
      <c r="A4" s="68" t="s">
        <v>60</v>
      </c>
      <c r="B4" s="291">
        <f>'1- resumé équipes '!C3</f>
        <v>0</v>
      </c>
      <c r="C4" s="292"/>
    </row>
    <row r="5" spans="1:9" ht="24" customHeight="1" x14ac:dyDescent="0.2">
      <c r="A5" s="69" t="s">
        <v>21</v>
      </c>
      <c r="B5" s="260">
        <f>'1- resumé équipes '!C4</f>
        <v>0</v>
      </c>
      <c r="C5" s="261"/>
      <c r="E5" s="34" t="s">
        <v>0</v>
      </c>
    </row>
    <row r="6" spans="1:9" ht="24" customHeight="1" x14ac:dyDescent="0.2">
      <c r="A6" s="69" t="s">
        <v>43</v>
      </c>
      <c r="B6" s="262">
        <f>'1- resumé équipes '!C5</f>
        <v>0</v>
      </c>
      <c r="C6" s="263"/>
    </row>
    <row r="7" spans="1:9" ht="24" customHeight="1" x14ac:dyDescent="0.2">
      <c r="A7" s="69" t="s">
        <v>28</v>
      </c>
      <c r="B7" s="234"/>
      <c r="C7" s="235"/>
    </row>
    <row r="8" spans="1:9" ht="24" customHeight="1" x14ac:dyDescent="0.2">
      <c r="A8" s="69" t="s">
        <v>58</v>
      </c>
      <c r="B8" s="234"/>
      <c r="C8" s="235"/>
    </row>
    <row r="9" spans="1:9" ht="27.75" customHeight="1" x14ac:dyDescent="0.2">
      <c r="A9" s="69" t="s">
        <v>44</v>
      </c>
      <c r="B9" s="236"/>
      <c r="C9" s="237"/>
    </row>
    <row r="10" spans="1:9" ht="26.25" thickBot="1" x14ac:dyDescent="0.25">
      <c r="A10" s="70" t="s">
        <v>59</v>
      </c>
      <c r="B10" s="234"/>
      <c r="C10" s="235"/>
    </row>
    <row r="11" spans="1:9" ht="16.5" customHeight="1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9" ht="97.5" customHeight="1" thickBot="1" x14ac:dyDescent="0.25">
      <c r="A1" s="31"/>
      <c r="B1" s="92"/>
      <c r="C1" s="92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276" t="str">
        <f>'1- resumé équipes '!B2</f>
        <v>Appel à projets 2023
SHS-E-SP 2023
Budget prévisionnel
Renseignements administratifs</v>
      </c>
      <c r="B3" s="277"/>
      <c r="C3" s="278"/>
      <c r="D3" s="67"/>
      <c r="E3" s="36"/>
      <c r="F3" s="36"/>
      <c r="G3" s="36"/>
      <c r="H3" s="36"/>
    </row>
    <row r="4" spans="1:9" ht="47.25" customHeight="1" x14ac:dyDescent="0.2">
      <c r="A4" s="68" t="s">
        <v>60</v>
      </c>
      <c r="B4" s="291">
        <f>'1- resumé équipes '!C3</f>
        <v>0</v>
      </c>
      <c r="C4" s="292"/>
    </row>
    <row r="5" spans="1:9" ht="24" customHeight="1" x14ac:dyDescent="0.2">
      <c r="A5" s="69" t="s">
        <v>21</v>
      </c>
      <c r="B5" s="260">
        <f>'1- resumé équipes '!C4</f>
        <v>0</v>
      </c>
      <c r="C5" s="261"/>
      <c r="E5" s="34" t="s">
        <v>0</v>
      </c>
    </row>
    <row r="6" spans="1:9" ht="24" customHeight="1" x14ac:dyDescent="0.2">
      <c r="A6" s="69" t="s">
        <v>43</v>
      </c>
      <c r="B6" s="262">
        <f>'1- resumé équipes '!C5</f>
        <v>0</v>
      </c>
      <c r="C6" s="263"/>
    </row>
    <row r="7" spans="1:9" ht="24" customHeight="1" x14ac:dyDescent="0.2">
      <c r="A7" s="69" t="s">
        <v>28</v>
      </c>
      <c r="B7" s="234"/>
      <c r="C7" s="235"/>
    </row>
    <row r="8" spans="1:9" ht="24" customHeight="1" x14ac:dyDescent="0.2">
      <c r="A8" s="69" t="s">
        <v>58</v>
      </c>
      <c r="B8" s="234"/>
      <c r="C8" s="235"/>
    </row>
    <row r="9" spans="1:9" ht="27.75" customHeight="1" x14ac:dyDescent="0.2">
      <c r="A9" s="69" t="s">
        <v>44</v>
      </c>
      <c r="B9" s="236"/>
      <c r="C9" s="237"/>
    </row>
    <row r="10" spans="1:9" ht="26.25" thickBot="1" x14ac:dyDescent="0.25">
      <c r="A10" s="70" t="s">
        <v>59</v>
      </c>
      <c r="B10" s="234"/>
      <c r="C10" s="235"/>
    </row>
    <row r="11" spans="1:9" ht="16.5" customHeight="1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34" customWidth="1"/>
    <col min="2" max="3" width="27.7109375" style="34" customWidth="1"/>
    <col min="4" max="16384" width="11.42578125" style="34"/>
  </cols>
  <sheetData>
    <row r="1" spans="1:9" ht="104.25" customHeight="1" thickBot="1" x14ac:dyDescent="0.25">
      <c r="A1" s="31"/>
      <c r="B1" s="92"/>
      <c r="C1" s="92"/>
    </row>
    <row r="2" spans="1:9" ht="19.5" thickBot="1" x14ac:dyDescent="0.25">
      <c r="A2" s="281" t="s">
        <v>54</v>
      </c>
      <c r="B2" s="282"/>
      <c r="C2" s="290"/>
      <c r="D2" s="31"/>
      <c r="E2" s="31"/>
      <c r="F2" s="31"/>
      <c r="G2" s="31"/>
      <c r="H2" s="31"/>
      <c r="I2" s="31"/>
    </row>
    <row r="3" spans="1:9" ht="91.9" customHeight="1" thickBot="1" x14ac:dyDescent="0.3">
      <c r="A3" s="276" t="str">
        <f>'1- resumé équipes '!B2</f>
        <v>Appel à projets 2023
SHS-E-SP 2023
Budget prévisionnel
Renseignements administratifs</v>
      </c>
      <c r="B3" s="277"/>
      <c r="C3" s="278"/>
      <c r="D3" s="149"/>
      <c r="E3" s="36"/>
      <c r="F3" s="36"/>
      <c r="G3" s="36"/>
      <c r="H3" s="36"/>
    </row>
    <row r="4" spans="1:9" ht="47.25" customHeight="1" x14ac:dyDescent="0.2">
      <c r="A4" s="68" t="s">
        <v>60</v>
      </c>
      <c r="B4" s="291">
        <f>'1- resumé équipes '!C3</f>
        <v>0</v>
      </c>
      <c r="C4" s="292"/>
    </row>
    <row r="5" spans="1:9" ht="24" customHeight="1" x14ac:dyDescent="0.2">
      <c r="A5" s="69" t="s">
        <v>21</v>
      </c>
      <c r="B5" s="260">
        <f>'1- resumé équipes '!C4</f>
        <v>0</v>
      </c>
      <c r="C5" s="261"/>
      <c r="E5" s="34" t="s">
        <v>0</v>
      </c>
    </row>
    <row r="6" spans="1:9" ht="24" customHeight="1" x14ac:dyDescent="0.2">
      <c r="A6" s="69" t="s">
        <v>43</v>
      </c>
      <c r="B6" s="262">
        <f>'1- resumé équipes '!C5</f>
        <v>0</v>
      </c>
      <c r="C6" s="263"/>
    </row>
    <row r="7" spans="1:9" ht="24" customHeight="1" x14ac:dyDescent="0.2">
      <c r="A7" s="69" t="s">
        <v>28</v>
      </c>
      <c r="B7" s="234"/>
      <c r="C7" s="235"/>
    </row>
    <row r="8" spans="1:9" ht="24" customHeight="1" x14ac:dyDescent="0.2">
      <c r="A8" s="69" t="s">
        <v>58</v>
      </c>
      <c r="B8" s="234"/>
      <c r="C8" s="235"/>
    </row>
    <row r="9" spans="1:9" ht="27.75" customHeight="1" x14ac:dyDescent="0.2">
      <c r="A9" s="69" t="s">
        <v>44</v>
      </c>
      <c r="B9" s="236"/>
      <c r="C9" s="237"/>
    </row>
    <row r="10" spans="1:9" ht="26.25" thickBot="1" x14ac:dyDescent="0.25">
      <c r="A10" s="70" t="s">
        <v>59</v>
      </c>
      <c r="B10" s="234"/>
      <c r="C10" s="235"/>
    </row>
    <row r="11" spans="1:9" ht="13.5" thickBot="1" x14ac:dyDescent="0.25">
      <c r="A11" s="293" t="s">
        <v>16</v>
      </c>
      <c r="B11" s="294"/>
      <c r="C11" s="295"/>
    </row>
    <row r="12" spans="1:9" ht="13.5" thickBot="1" x14ac:dyDescent="0.25">
      <c r="A12" s="298" t="s">
        <v>51</v>
      </c>
      <c r="B12" s="299"/>
      <c r="C12" s="300"/>
    </row>
    <row r="13" spans="1:9" ht="15" customHeight="1" x14ac:dyDescent="0.2">
      <c r="A13" s="135"/>
      <c r="B13" s="296" t="s">
        <v>2</v>
      </c>
      <c r="C13" s="297"/>
    </row>
    <row r="14" spans="1:9" ht="24" x14ac:dyDescent="0.2">
      <c r="A14" s="136"/>
      <c r="B14" s="137" t="s">
        <v>3</v>
      </c>
      <c r="C14" s="138" t="s">
        <v>4</v>
      </c>
    </row>
    <row r="15" spans="1:9" ht="30" x14ac:dyDescent="0.25">
      <c r="A15" s="110" t="s">
        <v>48</v>
      </c>
      <c r="B15" s="139"/>
      <c r="C15" s="140" t="s">
        <v>5</v>
      </c>
    </row>
    <row r="16" spans="1:9" ht="15" x14ac:dyDescent="0.25">
      <c r="A16" s="113" t="s">
        <v>18</v>
      </c>
      <c r="B16" s="114"/>
      <c r="C16" s="115"/>
    </row>
    <row r="17" spans="1:3" ht="15" x14ac:dyDescent="0.25">
      <c r="A17" s="113" t="s">
        <v>18</v>
      </c>
      <c r="B17" s="116"/>
      <c r="C17" s="117"/>
    </row>
    <row r="18" spans="1:3" ht="15" x14ac:dyDescent="0.25">
      <c r="A18" s="113" t="s">
        <v>18</v>
      </c>
      <c r="B18" s="116"/>
      <c r="C18" s="117"/>
    </row>
    <row r="19" spans="1:3" ht="30" x14ac:dyDescent="0.25">
      <c r="A19" s="118" t="s">
        <v>33</v>
      </c>
      <c r="B19" s="119">
        <f>SUM(B16:B18)</f>
        <v>0</v>
      </c>
      <c r="C19" s="117"/>
    </row>
    <row r="20" spans="1:3" ht="15" x14ac:dyDescent="0.25">
      <c r="A20" s="120" t="s">
        <v>34</v>
      </c>
      <c r="B20" s="121"/>
      <c r="C20" s="121"/>
    </row>
    <row r="21" spans="1:3" ht="15" x14ac:dyDescent="0.25">
      <c r="A21" s="113" t="s">
        <v>18</v>
      </c>
      <c r="B21" s="122"/>
      <c r="C21" s="122"/>
    </row>
    <row r="22" spans="1:3" ht="15" x14ac:dyDescent="0.25">
      <c r="A22" s="113" t="s">
        <v>18</v>
      </c>
      <c r="B22" s="122"/>
      <c r="C22" s="122"/>
    </row>
    <row r="23" spans="1:3" ht="15" x14ac:dyDescent="0.25">
      <c r="A23" s="91" t="s">
        <v>18</v>
      </c>
      <c r="B23" s="122"/>
      <c r="C23" s="122"/>
    </row>
    <row r="24" spans="1:3" ht="15" x14ac:dyDescent="0.25">
      <c r="A24" s="118" t="s">
        <v>35</v>
      </c>
      <c r="B24" s="123">
        <f>SUM(B21:B23)</f>
        <v>0</v>
      </c>
      <c r="C24" s="123">
        <f>SUM(C21:C23)</f>
        <v>0</v>
      </c>
    </row>
    <row r="25" spans="1:3" ht="15" x14ac:dyDescent="0.25">
      <c r="A25" s="120" t="s">
        <v>61</v>
      </c>
      <c r="B25" s="121"/>
      <c r="C25" s="121"/>
    </row>
    <row r="26" spans="1:3" ht="15" x14ac:dyDescent="0.25">
      <c r="A26" s="113" t="s">
        <v>18</v>
      </c>
      <c r="B26" s="114"/>
      <c r="C26" s="124"/>
    </row>
    <row r="27" spans="1:3" ht="15" x14ac:dyDescent="0.25">
      <c r="A27" s="113" t="s">
        <v>18</v>
      </c>
      <c r="B27" s="116"/>
      <c r="C27" s="124"/>
    </row>
    <row r="28" spans="1:3" ht="15" x14ac:dyDescent="0.25">
      <c r="A28" s="113" t="s">
        <v>18</v>
      </c>
      <c r="B28" s="116"/>
      <c r="C28" s="124"/>
    </row>
    <row r="29" spans="1:3" ht="15" x14ac:dyDescent="0.25">
      <c r="A29" s="118" t="s">
        <v>40</v>
      </c>
      <c r="B29" s="125">
        <f>SUM(B26:B28)</f>
        <v>0</v>
      </c>
      <c r="C29" s="125">
        <f>SUM(C26:C28)</f>
        <v>0</v>
      </c>
    </row>
    <row r="30" spans="1:3" ht="15" x14ac:dyDescent="0.25">
      <c r="A30" s="120" t="s">
        <v>62</v>
      </c>
      <c r="B30" s="121"/>
      <c r="C30" s="121"/>
    </row>
    <row r="31" spans="1:3" ht="15" x14ac:dyDescent="0.25">
      <c r="A31" s="113" t="s">
        <v>18</v>
      </c>
      <c r="B31" s="122"/>
      <c r="C31" s="124"/>
    </row>
    <row r="32" spans="1:3" ht="15" x14ac:dyDescent="0.25">
      <c r="A32" s="113" t="s">
        <v>18</v>
      </c>
      <c r="B32" s="122"/>
      <c r="C32" s="124"/>
    </row>
    <row r="33" spans="1:3" ht="15" x14ac:dyDescent="0.25">
      <c r="A33" s="91" t="s">
        <v>18</v>
      </c>
      <c r="B33" s="122"/>
      <c r="C33" s="124"/>
    </row>
    <row r="34" spans="1:3" ht="15" x14ac:dyDescent="0.25">
      <c r="A34" s="118" t="s">
        <v>41</v>
      </c>
      <c r="B34" s="123">
        <f>SUM(B31:B33)</f>
        <v>0</v>
      </c>
      <c r="C34" s="123">
        <f>SUM(C31:C33)</f>
        <v>0</v>
      </c>
    </row>
    <row r="35" spans="1:3" ht="15" x14ac:dyDescent="0.25">
      <c r="A35" s="120" t="s">
        <v>63</v>
      </c>
      <c r="B35" s="121"/>
      <c r="C35" s="121"/>
    </row>
    <row r="36" spans="1:3" ht="15" x14ac:dyDescent="0.25">
      <c r="A36" s="34" t="s">
        <v>73</v>
      </c>
      <c r="B36" s="91"/>
      <c r="C36" s="126"/>
    </row>
    <row r="37" spans="1:3" ht="15" x14ac:dyDescent="0.25">
      <c r="A37" s="118" t="s">
        <v>42</v>
      </c>
      <c r="B37" s="123">
        <f>SUM(B36:B36)</f>
        <v>0</v>
      </c>
      <c r="C37" s="123">
        <f>SUM(C36:C36)</f>
        <v>0</v>
      </c>
    </row>
    <row r="38" spans="1:3" ht="15" x14ac:dyDescent="0.2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 x14ac:dyDescent="0.2">
      <c r="A39" s="272" t="s">
        <v>17</v>
      </c>
      <c r="B39" s="272"/>
      <c r="C39" s="272"/>
    </row>
    <row r="40" spans="1:3" ht="15" customHeight="1" x14ac:dyDescent="0.2">
      <c r="A40" s="93"/>
      <c r="B40" s="273" t="s">
        <v>7</v>
      </c>
      <c r="C40" s="274"/>
    </row>
    <row r="41" spans="1:3" ht="15" x14ac:dyDescent="0.25">
      <c r="A41" s="128" t="s">
        <v>8</v>
      </c>
      <c r="B41" s="264">
        <f>C38</f>
        <v>0</v>
      </c>
      <c r="C41" s="265"/>
    </row>
    <row r="42" spans="1:3" ht="30" x14ac:dyDescent="0.25">
      <c r="A42" s="85" t="s">
        <v>45</v>
      </c>
      <c r="B42" s="266"/>
      <c r="C42" s="267"/>
    </row>
    <row r="43" spans="1:3" ht="30" x14ac:dyDescent="0.25">
      <c r="A43" s="130" t="s">
        <v>69</v>
      </c>
      <c r="B43" s="268"/>
      <c r="C43" s="269"/>
    </row>
    <row r="44" spans="1:3" ht="15.75" thickBot="1" x14ac:dyDescent="0.25">
      <c r="A44" s="129" t="s">
        <v>6</v>
      </c>
      <c r="B44" s="284">
        <f>B41+B42+B43</f>
        <v>0</v>
      </c>
      <c r="C44" s="285"/>
    </row>
    <row r="45" spans="1:3" ht="30" customHeight="1" thickBot="1" x14ac:dyDescent="0.25">
      <c r="A45" s="286" t="s">
        <v>26</v>
      </c>
      <c r="B45" s="287"/>
      <c r="C45" s="288"/>
    </row>
    <row r="46" spans="1:3" ht="25.5" customHeight="1" x14ac:dyDescent="0.2">
      <c r="A46" s="289" t="s">
        <v>70</v>
      </c>
      <c r="B46" s="289"/>
      <c r="C46" s="289"/>
    </row>
    <row r="47" spans="1:3" ht="12.75" customHeight="1" x14ac:dyDescent="0.2">
      <c r="A47" s="275" t="s">
        <v>71</v>
      </c>
      <c r="B47" s="275"/>
      <c r="C47" s="275"/>
    </row>
    <row r="48" spans="1:3" ht="27.75" customHeight="1" x14ac:dyDescent="0.2">
      <c r="A48" s="275" t="s">
        <v>74</v>
      </c>
      <c r="B48" s="275"/>
      <c r="C48" s="275"/>
    </row>
    <row r="49" spans="1:3" ht="12.75" customHeight="1" x14ac:dyDescent="0.2">
      <c r="A49" s="275" t="s">
        <v>72</v>
      </c>
      <c r="B49" s="275"/>
      <c r="C49" s="275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 Isabelle</dc:creator>
  <cp:lastModifiedBy>Isabelle Parent</cp:lastModifiedBy>
  <cp:lastPrinted>2019-02-11T12:38:19Z</cp:lastPrinted>
  <dcterms:created xsi:type="dcterms:W3CDTF">2008-09-18T20:34:16Z</dcterms:created>
  <dcterms:modified xsi:type="dcterms:W3CDTF">2022-10-21T08:35:10Z</dcterms:modified>
</cp:coreProperties>
</file>